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税收一辩学生分组安排" sheetId="1" r:id="rId1"/>
  </sheets>
  <externalReferences>
    <externalReference r:id="rId2"/>
  </externalReferences>
  <definedNames>
    <definedName name="_xlnm.Print_Area" localSheetId="0">税收一辩学生分组安排!$K$7</definedName>
    <definedName name="_xlnm.Print_Titles" localSheetId="0">税收一辩学生分组安排!$1:$3</definedName>
    <definedName name="_xlnm._FilterDatabase" localSheetId="0" hidden="1">税收一辩学生分组安排!$A$3:$F$88</definedName>
  </definedNames>
  <calcPr calcId="144525" fullCalcOnLoad="1"/>
</workbook>
</file>

<file path=xl/sharedStrings.xml><?xml version="1.0" encoding="utf-8"?>
<sst xmlns="http://schemas.openxmlformats.org/spreadsheetml/2006/main" count="436" uniqueCount="189">
  <si>
    <t>经济学院2021届毕业论文第一次答辩安排-税收学专业</t>
  </si>
  <si>
    <t>序
号</t>
  </si>
  <si>
    <t>答辩组</t>
  </si>
  <si>
    <t>班级</t>
  </si>
  <si>
    <t>学号</t>
  </si>
  <si>
    <t>姓名</t>
  </si>
  <si>
    <t>毕业论文(设计)题目</t>
  </si>
  <si>
    <t>答辩组组长</t>
  </si>
  <si>
    <t>答辩组组员</t>
  </si>
  <si>
    <t>答辩秘书</t>
  </si>
  <si>
    <t>答辩教室</t>
  </si>
  <si>
    <t>第一组</t>
  </si>
  <si>
    <t>2017级税收1班</t>
  </si>
  <si>
    <t>梅竹菁</t>
  </si>
  <si>
    <t>提高自然资源利用效率的税收政策研究</t>
  </si>
  <si>
    <t>敏达楼307</t>
  </si>
  <si>
    <t>蒋涛</t>
  </si>
  <si>
    <t>数字经济下我国税收征管问题的研究</t>
  </si>
  <si>
    <t>张谦</t>
  </si>
  <si>
    <t>关于突发公共卫生事件情况下税收政策的研究</t>
  </si>
  <si>
    <t>张一博</t>
  </si>
  <si>
    <t>我国跨境电子商务税收的问题研究</t>
  </si>
  <si>
    <t>许宏远</t>
  </si>
  <si>
    <t>体育产业税收政策研究</t>
  </si>
  <si>
    <t>吴月汐</t>
  </si>
  <si>
    <t>关于税收优惠政策对中小企业的影响及筹划建议</t>
  </si>
  <si>
    <t>吴玉锦</t>
  </si>
  <si>
    <t>基于内部控制的南京市房地产企业税务风险防范措施研究</t>
  </si>
  <si>
    <t>胡金言</t>
  </si>
  <si>
    <t>警惕“奶头乐”经济对农村经济发展的根源打击（以徐州农村为例）</t>
  </si>
  <si>
    <t>周珺钰</t>
  </si>
  <si>
    <t>我国自媒体行业的个人所得税征管问题研究</t>
  </si>
  <si>
    <t>蒋舒慧</t>
  </si>
  <si>
    <t xml:space="preserve">减税降费背景下的增值税改革问题研究 </t>
  </si>
  <si>
    <t>严丹</t>
  </si>
  <si>
    <t>基于完善地方税体系的房地产税改革分析</t>
  </si>
  <si>
    <t>2017级税收2班</t>
  </si>
  <si>
    <t>王珊珊</t>
  </si>
  <si>
    <t>长江三角洲区域一体化背景下的税收征管研究</t>
  </si>
  <si>
    <t>白扬</t>
  </si>
  <si>
    <t>促进企业研发的税收优惠政策研究</t>
  </si>
  <si>
    <t>吴雅婷</t>
  </si>
  <si>
    <t>我国电子商务税收征管问题探讨</t>
  </si>
  <si>
    <t>张旻</t>
  </si>
  <si>
    <t>“一带一路”背景下对外直接投资企业所得税问题研究</t>
  </si>
  <si>
    <t>孙程辉</t>
  </si>
  <si>
    <t>小微企业减税降费政策成效研究</t>
  </si>
  <si>
    <t>张帆</t>
  </si>
  <si>
    <t>国内上市文化企业税负影响因素分析</t>
  </si>
  <si>
    <t>王悦</t>
  </si>
  <si>
    <t>数字经济背景下税收征管问题研究</t>
  </si>
  <si>
    <t>王琪</t>
  </si>
  <si>
    <t>大数据背景下税收征管问题研究</t>
  </si>
  <si>
    <t>陈沁雯</t>
  </si>
  <si>
    <t>我国个税递延型养商业老保险的发展研究</t>
  </si>
  <si>
    <t>冯雪聪</t>
  </si>
  <si>
    <t>中小企业税务管理风险研究</t>
  </si>
  <si>
    <t>刘一凡</t>
  </si>
  <si>
    <t>关于降低民营企业负担的税收政策研究</t>
  </si>
  <si>
    <t>刘双瑜</t>
  </si>
  <si>
    <t>全球减税背景下我国减税降费政策的影响及发展研究</t>
  </si>
  <si>
    <t>赵梓屹</t>
  </si>
  <si>
    <t>数字税征收的必要性和可行性</t>
  </si>
  <si>
    <t>陶力铭</t>
  </si>
  <si>
    <t>“互联网+”背景下税收信息化建设的研究——以电子税务局为中心</t>
  </si>
  <si>
    <t>赵建成</t>
  </si>
  <si>
    <t>我国跨境电商税收问题研究</t>
  </si>
  <si>
    <t>穆心怡</t>
  </si>
  <si>
    <t>对促进小微企业发展的税收优惠政策问题研究</t>
  </si>
  <si>
    <t>杨毓毓</t>
  </si>
  <si>
    <t>数字经济的产业特征及其引发的税收管理问题研究</t>
  </si>
  <si>
    <t>王一帆</t>
  </si>
  <si>
    <t>数字经济下产生的问题以及对我国税收制度的建议</t>
  </si>
  <si>
    <t>张翠茹</t>
  </si>
  <si>
    <t>我国绿色税收制度政策效益研究</t>
  </si>
  <si>
    <t>旦增卓玛</t>
  </si>
  <si>
    <t>影视业税负状况-基于上市影视公司</t>
  </si>
  <si>
    <t>向婷</t>
  </si>
  <si>
    <t>股权激励中的税务问题研究</t>
  </si>
  <si>
    <t>毛欣</t>
  </si>
  <si>
    <t xml:space="preserve"> 新冠肺炎疫情冲击下税收政策发挥的作用</t>
  </si>
  <si>
    <t>李轶男</t>
  </si>
  <si>
    <t>个人所得税改革的不足与完善建议</t>
  </si>
  <si>
    <t>第二组</t>
  </si>
  <si>
    <t>郭骏乾</t>
  </si>
  <si>
    <t>高新科技企业技术创新税收激励政策分析</t>
  </si>
  <si>
    <t>敏达楼308</t>
  </si>
  <si>
    <t>赵家威</t>
  </si>
  <si>
    <t>出口退税合理性问题研究</t>
  </si>
  <si>
    <t>段晨静</t>
  </si>
  <si>
    <t>数字经济蓬勃发展下的国际税务征收问题</t>
  </si>
  <si>
    <t>王晨</t>
  </si>
  <si>
    <t>基于国际经验探究我国开征遗产税的必要性与可行性</t>
  </si>
  <si>
    <t>周铃钧</t>
  </si>
  <si>
    <t>逃税罪的立法缺陷及其完善</t>
  </si>
  <si>
    <t>黄丹</t>
  </si>
  <si>
    <t>数字服务税的国际实践及中国应对</t>
  </si>
  <si>
    <t>张惊云</t>
  </si>
  <si>
    <t>数字经济背景下跨国公司的利润转移与税基侵蚀</t>
  </si>
  <si>
    <t>周丽</t>
  </si>
  <si>
    <t>电子商务环境下的税收征管问题</t>
  </si>
  <si>
    <t>陈雪怡</t>
  </si>
  <si>
    <t>数字货币的税收征管问题及建议</t>
  </si>
  <si>
    <t>吴轶卓</t>
  </si>
  <si>
    <t>我国房地产税收的调控机制与改革优势</t>
  </si>
  <si>
    <t>魏嘉玲</t>
  </si>
  <si>
    <t>海外代购中的税收征收管理问题研究</t>
  </si>
  <si>
    <t>黄晴晴</t>
  </si>
  <si>
    <t>免税市场的兴起对实体经济的影响</t>
  </si>
  <si>
    <t>姚瑶</t>
  </si>
  <si>
    <t>企业税务风险及应对措施</t>
  </si>
  <si>
    <t>谢府昌</t>
  </si>
  <si>
    <t>税收优惠、财政补贴对不同企业的创新投入的影响</t>
  </si>
  <si>
    <t>王宁熙</t>
  </si>
  <si>
    <t>新冠肺炎下的税费优惠政策对小微企业影响研究</t>
  </si>
  <si>
    <t>张洁</t>
  </si>
  <si>
    <t>基于综合征税模式视角下的个人所得税的税收公平优化研究</t>
  </si>
  <si>
    <t>马楠</t>
  </si>
  <si>
    <t>产业结构与税收收入的相关性实证分析——以青海省为例</t>
  </si>
  <si>
    <t>李珊珊</t>
  </si>
  <si>
    <t>财税政策对污染防治成效</t>
  </si>
  <si>
    <t>王馨悦</t>
  </si>
  <si>
    <t>浅谈税务行政裁量</t>
  </si>
  <si>
    <t>蓝萍</t>
  </si>
  <si>
    <t>我国税收优惠政策问题的研究文献综述</t>
  </si>
  <si>
    <t>甄浩田</t>
  </si>
  <si>
    <t>“互联网＋”经济形态下新兴产业的税收征管问题分析 </t>
  </si>
  <si>
    <t>杨亮亮</t>
  </si>
  <si>
    <t>大数据时代下企业的税务管理</t>
  </si>
  <si>
    <t>郭聪哲</t>
  </si>
  <si>
    <t>新冠肺炎疫情背景下减税降费力度的加大对地方财政收支的影响与对策</t>
  </si>
  <si>
    <t>武乐萍</t>
  </si>
  <si>
    <t>小微企业所得税筹划分析</t>
  </si>
  <si>
    <t>杨函雨</t>
  </si>
  <si>
    <t>我国开征数字税的可行性分析</t>
  </si>
  <si>
    <t>于雅兰</t>
  </si>
  <si>
    <t>“一带一路”的税制比较和税收协调</t>
  </si>
  <si>
    <t>王悦静</t>
  </si>
  <si>
    <t>疫情下针对中小型企业的税收优惠政策研究</t>
  </si>
  <si>
    <t>陈柄作</t>
  </si>
  <si>
    <t>宏观税收负担与企业税负水平</t>
  </si>
  <si>
    <t>何娅薇</t>
  </si>
  <si>
    <t>税收营商环境优化作用研究 </t>
  </si>
  <si>
    <t>第三组</t>
  </si>
  <si>
    <t>慎秋瑶</t>
  </si>
  <si>
    <t>“营改增”对建筑行业税负的影响分析</t>
  </si>
  <si>
    <t>敏达楼309</t>
  </si>
  <si>
    <t>霍前进</t>
  </si>
  <si>
    <t xml:space="preserve"> 影响税收收入因素的实证分析 </t>
  </si>
  <si>
    <t>杨可心</t>
  </si>
  <si>
    <t>我国开征遗产税的研究</t>
  </si>
  <si>
    <t>迟宇</t>
  </si>
  <si>
    <t>高新技术企业的税收筹划问题研究</t>
  </si>
  <si>
    <t>宋瑶</t>
  </si>
  <si>
    <t>共享经济模式下的税收征管问题研究</t>
  </si>
  <si>
    <t>江逸</t>
  </si>
  <si>
    <t>企业并购重组过程中的税务风险控制问题</t>
  </si>
  <si>
    <t>孙静</t>
  </si>
  <si>
    <t>数字经济背景下加强我国国际税收征管问题的研究</t>
  </si>
  <si>
    <t>何平萍</t>
  </si>
  <si>
    <t>共享经济模式下税收征管问题的探讨——以网约车为例</t>
  </si>
  <si>
    <t>傅树琳</t>
  </si>
  <si>
    <t>我国文化产业税收政策研究</t>
  </si>
  <si>
    <t>苏雨欢</t>
  </si>
  <si>
    <t>海外投资并购的税务风险研究</t>
  </si>
  <si>
    <t>王志森</t>
  </si>
  <si>
    <t>促进企业捐赠的税收优惠政策研究</t>
  </si>
  <si>
    <t>孙树正</t>
  </si>
  <si>
    <t>企业纳税筹划中的风险和应对</t>
  </si>
  <si>
    <t>熊磊</t>
  </si>
  <si>
    <t>营改增后各行业税负变化情况分析</t>
  </si>
  <si>
    <t>董椿雨</t>
  </si>
  <si>
    <t>关于我国社会保险“费改税”的利弊及可行性分析</t>
  </si>
  <si>
    <t>高娟</t>
  </si>
  <si>
    <t>税收激励政策对西部大开发经济的影响</t>
  </si>
  <si>
    <t>黄镠霖</t>
  </si>
  <si>
    <t>现行环保税法对工业污染的管理力度和缺陷</t>
  </si>
  <si>
    <t>郭欣</t>
  </si>
  <si>
    <t>大数据背景下的税收征管问题研究</t>
  </si>
  <si>
    <t>杨晨</t>
  </si>
  <si>
    <t>数字经济背景下的税收问题</t>
  </si>
  <si>
    <t>张淑惠</t>
  </si>
  <si>
    <t>税收情报交换与国际反避税研究</t>
  </si>
  <si>
    <t>许文亭</t>
  </si>
  <si>
    <t>促进企业自主创新的税收政策研究</t>
  </si>
  <si>
    <t>黄怡琳</t>
  </si>
  <si>
    <t>税收优惠与企业创新关系的实证研究</t>
  </si>
  <si>
    <t>陆鸿灵</t>
  </si>
  <si>
    <t>经济全球化与中国关税制度问题研究</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</si>
</sst>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Red]\(0.00\)"/>
  </numFmts>
  <fonts count="27">
    <font>
      <sz val="11"/>
      <color theme="1"/>
      <name val="宋体"/>
      <charset val="134"/>
      <scheme val="minor"/>
    </font>
    <font>
      <sz val="11"/>
      <color rgb="FFFF0000"/>
      <name val="宋体"/>
      <charset val="134"/>
      <scheme val="minor"/>
    </font>
    <font>
      <b/>
      <sz val="16"/>
      <color theme="1"/>
      <name val="宋体"/>
      <charset val="134"/>
      <scheme val="minor"/>
    </font>
    <font>
      <b/>
      <sz val="11"/>
      <color theme="1"/>
      <name val="宋体"/>
      <charset val="134"/>
      <scheme val="minor"/>
    </font>
    <font>
      <b/>
      <sz val="11"/>
      <color theme="1"/>
      <name val="宋体"/>
      <charset val="134"/>
    </font>
    <font>
      <b/>
      <sz val="11"/>
      <name val="宋体"/>
      <charset val="134"/>
    </font>
    <font>
      <sz val="10"/>
      <color theme="1"/>
      <name val="宋体"/>
      <charset val="134"/>
      <scheme val="minor"/>
    </font>
    <font>
      <sz val="10"/>
      <name val="宋体"/>
      <charset val="134"/>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5" applyNumberFormat="0" applyFont="0" applyAlignment="0" applyProtection="0">
      <alignment vertical="center"/>
    </xf>
    <xf numFmtId="0" fontId="14" fillId="1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7" applyNumberFormat="0" applyFill="0" applyAlignment="0" applyProtection="0">
      <alignment vertical="center"/>
    </xf>
    <xf numFmtId="0" fontId="22" fillId="0" borderId="7" applyNumberFormat="0" applyFill="0" applyAlignment="0" applyProtection="0">
      <alignment vertical="center"/>
    </xf>
    <xf numFmtId="0" fontId="14" fillId="19" borderId="0" applyNumberFormat="0" applyBorder="0" applyAlignment="0" applyProtection="0">
      <alignment vertical="center"/>
    </xf>
    <xf numFmtId="0" fontId="10" fillId="0" borderId="9" applyNumberFormat="0" applyFill="0" applyAlignment="0" applyProtection="0">
      <alignment vertical="center"/>
    </xf>
    <xf numFmtId="0" fontId="14" fillId="18" borderId="0" applyNumberFormat="0" applyBorder="0" applyAlignment="0" applyProtection="0">
      <alignment vertical="center"/>
    </xf>
    <xf numFmtId="0" fontId="24" fillId="21" borderId="10" applyNumberFormat="0" applyAlignment="0" applyProtection="0">
      <alignment vertical="center"/>
    </xf>
    <xf numFmtId="0" fontId="25" fillId="21" borderId="4" applyNumberFormat="0" applyAlignment="0" applyProtection="0">
      <alignment vertical="center"/>
    </xf>
    <xf numFmtId="0" fontId="26" fillId="22" borderId="11" applyNumberFormat="0" applyAlignment="0" applyProtection="0">
      <alignment vertical="center"/>
    </xf>
    <xf numFmtId="0" fontId="9" fillId="8" borderId="0" applyNumberFormat="0" applyBorder="0" applyAlignment="0" applyProtection="0">
      <alignment vertical="center"/>
    </xf>
    <xf numFmtId="0" fontId="14" fillId="24" borderId="0" applyNumberFormat="0" applyBorder="0" applyAlignment="0" applyProtection="0">
      <alignment vertical="center"/>
    </xf>
    <xf numFmtId="0" fontId="19" fillId="0" borderId="6" applyNumberFormat="0" applyFill="0" applyAlignment="0" applyProtection="0">
      <alignment vertical="center"/>
    </xf>
    <xf numFmtId="0" fontId="21" fillId="0" borderId="8" applyNumberFormat="0" applyFill="0" applyAlignment="0" applyProtection="0">
      <alignment vertical="center"/>
    </xf>
    <xf numFmtId="0" fontId="23" fillId="20" borderId="0" applyNumberFormat="0" applyBorder="0" applyAlignment="0" applyProtection="0">
      <alignment vertical="center"/>
    </xf>
    <xf numFmtId="0" fontId="15" fillId="14" borderId="0" applyNumberFormat="0" applyBorder="0" applyAlignment="0" applyProtection="0">
      <alignment vertical="center"/>
    </xf>
    <xf numFmtId="0" fontId="9" fillId="26" borderId="0" applyNumberFormat="0" applyBorder="0" applyAlignment="0" applyProtection="0">
      <alignment vertical="center"/>
    </xf>
    <xf numFmtId="0" fontId="14" fillId="30"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32"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4" fillId="23" borderId="0" applyNumberFormat="0" applyBorder="0" applyAlignment="0" applyProtection="0">
      <alignment vertical="center"/>
    </xf>
    <xf numFmtId="0" fontId="9" fillId="31"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9" fillId="2" borderId="0" applyNumberFormat="0" applyBorder="0" applyAlignment="0" applyProtection="0">
      <alignment vertical="center"/>
    </xf>
    <xf numFmtId="0" fontId="14" fillId="1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176" fontId="6" fillId="0" borderId="3"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y04abm9mjiil12\FileStorage\File\2021-05\2021%20&#23626;&#27605;&#19994;&#35770;&#25991;&#31532;&#19968;&#27425;&#31572;&#36777;&#23398;&#29983;&#20998;&#32452;&#23433;&#25490;&#65288;&#23450;&#312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12">
          <cell r="F212" t="str">
            <v>梅竹菁</v>
          </cell>
        </row>
        <row r="212">
          <cell r="H212" t="str">
            <v>提高自然资源利用效率的税收政策研究</v>
          </cell>
          <cell r="I212" t="str">
            <v>孙莉</v>
          </cell>
          <cell r="J212" t="str">
            <v>第一组</v>
          </cell>
          <cell r="K212" t="str">
            <v>李丹</v>
          </cell>
          <cell r="L212" t="str">
            <v>陈欢、王皊皊</v>
          </cell>
          <cell r="M212" t="str">
            <v>王皊皊</v>
          </cell>
        </row>
        <row r="213">
          <cell r="F213" t="str">
            <v>蒋涛</v>
          </cell>
        </row>
        <row r="213">
          <cell r="H213" t="str">
            <v>数字经济下我国税收征管问题的研究</v>
          </cell>
          <cell r="I213" t="str">
            <v>程莹</v>
          </cell>
          <cell r="J213" t="str">
            <v>第一组</v>
          </cell>
          <cell r="K213" t="str">
            <v>李丹</v>
          </cell>
          <cell r="L213" t="str">
            <v>陈欢、王皊皊</v>
          </cell>
          <cell r="M213" t="str">
            <v>王皊皊</v>
          </cell>
        </row>
        <row r="214">
          <cell r="F214" t="str">
            <v>张谦</v>
          </cell>
        </row>
        <row r="214">
          <cell r="H214" t="str">
            <v>关于突发公共卫生事件情况下税收政策的研究</v>
          </cell>
          <cell r="I214" t="str">
            <v>周庆忠</v>
          </cell>
          <cell r="J214" t="str">
            <v>第一组</v>
          </cell>
          <cell r="K214" t="str">
            <v>李丹</v>
          </cell>
          <cell r="L214" t="str">
            <v>陈欢、王皊皊</v>
          </cell>
          <cell r="M214" t="str">
            <v>王皊皊</v>
          </cell>
        </row>
        <row r="215">
          <cell r="F215" t="str">
            <v>张一博</v>
          </cell>
        </row>
        <row r="215">
          <cell r="H215" t="str">
            <v>我国跨境电子商务税收的问题研究</v>
          </cell>
          <cell r="I215" t="str">
            <v>程莹</v>
          </cell>
          <cell r="J215" t="str">
            <v>第一组</v>
          </cell>
          <cell r="K215" t="str">
            <v>李丹</v>
          </cell>
          <cell r="L215" t="str">
            <v>陈欢、王皊皊</v>
          </cell>
          <cell r="M215" t="str">
            <v>王皊皊</v>
          </cell>
        </row>
        <row r="216">
          <cell r="F216" t="str">
            <v>慎秋瑶</v>
          </cell>
        </row>
        <row r="216">
          <cell r="H216" t="str">
            <v>“营改增”对建筑行业税负的影响分析</v>
          </cell>
          <cell r="I216" t="str">
            <v>郑安</v>
          </cell>
          <cell r="J216" t="str">
            <v>第三组</v>
          </cell>
          <cell r="K216" t="str">
            <v>孙莉</v>
          </cell>
          <cell r="L216" t="str">
            <v>程莹、王晓燕</v>
          </cell>
          <cell r="M216" t="str">
            <v>王晓燕</v>
          </cell>
        </row>
        <row r="217">
          <cell r="F217" t="str">
            <v>郭骏乾</v>
          </cell>
        </row>
        <row r="217">
          <cell r="H217" t="str">
            <v>高新科技企业技术创新税收激励政策分析</v>
          </cell>
          <cell r="I217" t="str">
            <v>王皊皊</v>
          </cell>
          <cell r="J217" t="str">
            <v>第二组</v>
          </cell>
          <cell r="K217" t="str">
            <v>王萌</v>
          </cell>
          <cell r="L217" t="str">
            <v>郑安、周庆忠</v>
          </cell>
          <cell r="M217" t="str">
            <v>周庆忠</v>
          </cell>
        </row>
        <row r="218">
          <cell r="F218" t="str">
            <v>霍前进</v>
          </cell>
        </row>
        <row r="218">
          <cell r="H218" t="str">
            <v> 影响税收收入因素的实证分析 </v>
          </cell>
          <cell r="I218" t="str">
            <v>王萌</v>
          </cell>
          <cell r="J218" t="str">
            <v>第三组</v>
          </cell>
          <cell r="K218" t="str">
            <v>孙莉</v>
          </cell>
          <cell r="L218" t="str">
            <v>程莹、王晓燕</v>
          </cell>
          <cell r="M218" t="str">
            <v>王晓燕</v>
          </cell>
        </row>
        <row r="219">
          <cell r="F219" t="str">
            <v>许宏远</v>
          </cell>
        </row>
        <row r="219">
          <cell r="H219" t="str">
            <v>体育产业税收政策研究</v>
          </cell>
          <cell r="I219" t="str">
            <v>孙莉</v>
          </cell>
          <cell r="J219" t="str">
            <v>第一组</v>
          </cell>
          <cell r="K219" t="str">
            <v>李丹</v>
          </cell>
          <cell r="L219" t="str">
            <v>陈欢、王皊皊</v>
          </cell>
          <cell r="M219" t="str">
            <v>王皊皊</v>
          </cell>
        </row>
        <row r="220">
          <cell r="F220" t="str">
            <v>赵家威</v>
          </cell>
        </row>
        <row r="220">
          <cell r="H220" t="str">
            <v>出口退税合理性问题研究</v>
          </cell>
          <cell r="I220" t="str">
            <v>李丹</v>
          </cell>
          <cell r="J220" t="str">
            <v>第二组</v>
          </cell>
          <cell r="K220" t="str">
            <v>王萌</v>
          </cell>
          <cell r="L220" t="str">
            <v>郑安、周庆忠</v>
          </cell>
          <cell r="M220" t="str">
            <v>周庆忠</v>
          </cell>
        </row>
        <row r="221">
          <cell r="F221" t="str">
            <v>吴月汐</v>
          </cell>
        </row>
        <row r="221">
          <cell r="H221" t="str">
            <v>关于税收优惠政策对中小企业的影响及筹划建议</v>
          </cell>
          <cell r="I221" t="str">
            <v>周庆忠</v>
          </cell>
          <cell r="J221" t="str">
            <v>第一组</v>
          </cell>
          <cell r="K221" t="str">
            <v>李丹</v>
          </cell>
          <cell r="L221" t="str">
            <v>陈欢、王皊皊</v>
          </cell>
          <cell r="M221" t="str">
            <v>王皊皊</v>
          </cell>
        </row>
        <row r="222">
          <cell r="F222" t="str">
            <v>段晨静</v>
          </cell>
        </row>
        <row r="222">
          <cell r="H222" t="str">
            <v>数字经济蓬勃发展下的国际税务征收问题</v>
          </cell>
          <cell r="I222" t="str">
            <v>王晓燕</v>
          </cell>
          <cell r="J222" t="str">
            <v>第二组</v>
          </cell>
          <cell r="K222" t="str">
            <v>王萌</v>
          </cell>
          <cell r="L222" t="str">
            <v>郑安、周庆忠</v>
          </cell>
          <cell r="M222" t="str">
            <v>周庆忠</v>
          </cell>
        </row>
        <row r="223">
          <cell r="F223" t="str">
            <v>吴玉锦</v>
          </cell>
        </row>
        <row r="223">
          <cell r="H223" t="str">
            <v>基于内部控制的南京市房地产企业税务风险防范措施研究</v>
          </cell>
          <cell r="I223" t="str">
            <v>程莹</v>
          </cell>
          <cell r="J223" t="str">
            <v>第一组</v>
          </cell>
          <cell r="K223" t="str">
            <v>李丹</v>
          </cell>
          <cell r="L223" t="str">
            <v>陈欢、王皊皊</v>
          </cell>
          <cell r="M223" t="str">
            <v>王皊皊</v>
          </cell>
        </row>
        <row r="224">
          <cell r="F224" t="str">
            <v>杨可心</v>
          </cell>
        </row>
        <row r="224">
          <cell r="H224" t="str">
            <v>我国开征遗产税的研究</v>
          </cell>
          <cell r="I224" t="str">
            <v>郑安</v>
          </cell>
          <cell r="J224" t="str">
            <v>第三组</v>
          </cell>
          <cell r="K224" t="str">
            <v>孙莉</v>
          </cell>
          <cell r="L224" t="str">
            <v>程莹、王晓燕</v>
          </cell>
          <cell r="M224" t="str">
            <v>王晓燕</v>
          </cell>
        </row>
        <row r="225">
          <cell r="F225" t="str">
            <v>王晨</v>
          </cell>
        </row>
        <row r="225">
          <cell r="H225" t="str">
            <v>基于国际经验探究我国开征遗产税的必要性与可行性</v>
          </cell>
          <cell r="I225" t="str">
            <v>王皊皊</v>
          </cell>
          <cell r="J225" t="str">
            <v>第二组</v>
          </cell>
          <cell r="K225" t="str">
            <v>王萌</v>
          </cell>
          <cell r="L225" t="str">
            <v>郑安、周庆忠</v>
          </cell>
          <cell r="M225" t="str">
            <v>周庆忠</v>
          </cell>
        </row>
        <row r="226">
          <cell r="F226" t="str">
            <v>迟宇</v>
          </cell>
        </row>
        <row r="226">
          <cell r="H226" t="str">
            <v>高新技术企业的税收筹划问题研究</v>
          </cell>
          <cell r="I226" t="str">
            <v>郑安</v>
          </cell>
          <cell r="J226" t="str">
            <v>第三组</v>
          </cell>
          <cell r="K226" t="str">
            <v>孙莉</v>
          </cell>
          <cell r="L226" t="str">
            <v>程莹、王晓燕</v>
          </cell>
          <cell r="M226" t="str">
            <v>王晓燕</v>
          </cell>
        </row>
        <row r="227">
          <cell r="F227" t="str">
            <v>周铃钧</v>
          </cell>
        </row>
        <row r="227">
          <cell r="H227" t="str">
            <v>逃税罪的立法缺陷及其完善</v>
          </cell>
          <cell r="I227" t="str">
            <v>李丹</v>
          </cell>
          <cell r="J227" t="str">
            <v>第二组</v>
          </cell>
          <cell r="K227" t="str">
            <v>王萌</v>
          </cell>
          <cell r="L227" t="str">
            <v>郑安、周庆忠</v>
          </cell>
          <cell r="M227" t="str">
            <v>周庆忠</v>
          </cell>
        </row>
        <row r="228">
          <cell r="F228" t="str">
            <v>胡金言</v>
          </cell>
        </row>
        <row r="228">
          <cell r="H228" t="str">
            <v>警惕“奶头乐”经济对农村经济发展的根源打击（以徐州农村为例）</v>
          </cell>
          <cell r="I228" t="str">
            <v>周庆忠</v>
          </cell>
          <cell r="J228" t="str">
            <v>第一组</v>
          </cell>
          <cell r="K228" t="str">
            <v>李丹</v>
          </cell>
          <cell r="L228" t="str">
            <v>陈欢、王皊皊</v>
          </cell>
          <cell r="M228" t="str">
            <v>王皊皊</v>
          </cell>
        </row>
        <row r="229">
          <cell r="F229" t="str">
            <v>黄丹</v>
          </cell>
        </row>
        <row r="229">
          <cell r="H229" t="str">
            <v>数字服务税的国际实践及中国应对</v>
          </cell>
          <cell r="I229" t="str">
            <v>王晓燕</v>
          </cell>
          <cell r="J229" t="str">
            <v>第二组</v>
          </cell>
          <cell r="K229" t="str">
            <v>王萌</v>
          </cell>
          <cell r="L229" t="str">
            <v>郑安、周庆忠</v>
          </cell>
          <cell r="M229" t="str">
            <v>周庆忠</v>
          </cell>
        </row>
        <row r="230">
          <cell r="F230" t="str">
            <v>周珺钰</v>
          </cell>
        </row>
        <row r="230">
          <cell r="H230" t="str">
            <v>我国自媒体行业的个人所得税征管问题研究</v>
          </cell>
          <cell r="I230" t="str">
            <v>程莹</v>
          </cell>
          <cell r="J230" t="str">
            <v>第一组</v>
          </cell>
          <cell r="K230" t="str">
            <v>李丹</v>
          </cell>
          <cell r="L230" t="str">
            <v>陈欢、王皊皊</v>
          </cell>
          <cell r="M230" t="str">
            <v>王皊皊</v>
          </cell>
        </row>
        <row r="231">
          <cell r="F231" t="str">
            <v>宋瑶</v>
          </cell>
        </row>
        <row r="231">
          <cell r="H231" t="str">
            <v>共享经济模式下的税收征管问题研究</v>
          </cell>
          <cell r="I231" t="str">
            <v>郑安</v>
          </cell>
          <cell r="J231" t="str">
            <v>第三组</v>
          </cell>
          <cell r="K231" t="str">
            <v>孙莉</v>
          </cell>
          <cell r="L231" t="str">
            <v>程莹、王晓燕</v>
          </cell>
          <cell r="M231" t="str">
            <v>王晓燕</v>
          </cell>
        </row>
        <row r="232">
          <cell r="F232" t="str">
            <v>江逸</v>
          </cell>
        </row>
        <row r="232">
          <cell r="H232" t="str">
            <v>企业并购重组过程中的税务风险控制问题</v>
          </cell>
          <cell r="I232" t="str">
            <v>郑安</v>
          </cell>
          <cell r="J232" t="str">
            <v>第三组</v>
          </cell>
          <cell r="K232" t="str">
            <v>孙莉</v>
          </cell>
          <cell r="L232" t="str">
            <v>程莹、王晓燕</v>
          </cell>
          <cell r="M232" t="str">
            <v>王晓燕</v>
          </cell>
        </row>
        <row r="233">
          <cell r="F233" t="str">
            <v>蒋舒慧</v>
          </cell>
        </row>
        <row r="233">
          <cell r="H233" t="str">
            <v>减税降费背景下的增值税改革问题研究 </v>
          </cell>
          <cell r="I233" t="str">
            <v>孙莉</v>
          </cell>
          <cell r="J233" t="str">
            <v>第一组</v>
          </cell>
          <cell r="K233" t="str">
            <v>李丹</v>
          </cell>
          <cell r="L233" t="str">
            <v>陈欢、王皊皊</v>
          </cell>
          <cell r="M233" t="str">
            <v>王皊皊</v>
          </cell>
        </row>
        <row r="234">
          <cell r="F234" t="str">
            <v>张惊云</v>
          </cell>
        </row>
        <row r="234">
          <cell r="H234" t="str">
            <v>数字经济背景下跨国公司的利润转移与税基侵蚀</v>
          </cell>
          <cell r="I234" t="str">
            <v>李丹</v>
          </cell>
          <cell r="J234" t="str">
            <v>第二组</v>
          </cell>
          <cell r="K234" t="str">
            <v>王萌</v>
          </cell>
          <cell r="L234" t="str">
            <v>郑安、周庆忠</v>
          </cell>
          <cell r="M234" t="str">
            <v>周庆忠</v>
          </cell>
        </row>
        <row r="235">
          <cell r="F235" t="str">
            <v>严丹</v>
          </cell>
        </row>
        <row r="235">
          <cell r="H235" t="str">
            <v>基于完善地方税体系的房地产税改革分析</v>
          </cell>
          <cell r="I235" t="str">
            <v>周庆忠</v>
          </cell>
          <cell r="J235" t="str">
            <v>第一组</v>
          </cell>
          <cell r="K235" t="str">
            <v>李丹</v>
          </cell>
          <cell r="L235" t="str">
            <v>陈欢、王皊皊</v>
          </cell>
          <cell r="M235" t="str">
            <v>王皊皊</v>
          </cell>
        </row>
        <row r="236">
          <cell r="F236" t="str">
            <v>周丽</v>
          </cell>
        </row>
        <row r="236">
          <cell r="H236" t="str">
            <v>电子商务环境下的税收征管问题</v>
          </cell>
          <cell r="I236" t="str">
            <v>王晓燕</v>
          </cell>
          <cell r="J236" t="str">
            <v>第二组</v>
          </cell>
          <cell r="K236" t="str">
            <v>王萌</v>
          </cell>
          <cell r="L236" t="str">
            <v>郑安、周庆忠</v>
          </cell>
          <cell r="M236" t="str">
            <v>周庆忠</v>
          </cell>
        </row>
        <row r="237">
          <cell r="F237" t="str">
            <v>王珊珊</v>
          </cell>
        </row>
        <row r="237">
          <cell r="H237" t="str">
            <v>长江三角洲区域一体化背景下的税收征管研究</v>
          </cell>
          <cell r="I237" t="str">
            <v>程莹</v>
          </cell>
          <cell r="J237" t="str">
            <v>第一组</v>
          </cell>
          <cell r="K237" t="str">
            <v>李丹</v>
          </cell>
          <cell r="L237" t="str">
            <v>陈欢、王皊皊</v>
          </cell>
          <cell r="M237" t="str">
            <v>王皊皊</v>
          </cell>
        </row>
        <row r="238">
          <cell r="F238" t="str">
            <v>孙静</v>
          </cell>
        </row>
        <row r="238">
          <cell r="H238" t="str">
            <v>数字经济背景下加强我国国际税收征管问题的研究</v>
          </cell>
          <cell r="I238" t="str">
            <v>郑安</v>
          </cell>
          <cell r="J238" t="str">
            <v>第三组</v>
          </cell>
          <cell r="K238" t="str">
            <v>孙莉</v>
          </cell>
          <cell r="L238" t="str">
            <v>程莹、王晓燕</v>
          </cell>
          <cell r="M238" t="str">
            <v>王晓燕</v>
          </cell>
        </row>
        <row r="239">
          <cell r="F239" t="str">
            <v>何平萍</v>
          </cell>
        </row>
        <row r="239">
          <cell r="H239" t="str">
            <v>共享经济模式下税收征管问题的探讨——以网约车为例</v>
          </cell>
          <cell r="I239" t="str">
            <v>王萌</v>
          </cell>
          <cell r="J239" t="str">
            <v>第三组</v>
          </cell>
          <cell r="K239" t="str">
            <v>孙莉</v>
          </cell>
          <cell r="L239" t="str">
            <v>程莹、王晓燕</v>
          </cell>
          <cell r="M239" t="str">
            <v>王晓燕</v>
          </cell>
        </row>
        <row r="240">
          <cell r="F240" t="str">
            <v>白扬</v>
          </cell>
        </row>
        <row r="240">
          <cell r="H240" t="str">
            <v>促进企业研发的税收优惠政策研究</v>
          </cell>
          <cell r="I240" t="str">
            <v>孙莉</v>
          </cell>
          <cell r="J240" t="str">
            <v>第一组</v>
          </cell>
          <cell r="K240" t="str">
            <v>李丹</v>
          </cell>
          <cell r="L240" t="str">
            <v>陈欢、王皊皊</v>
          </cell>
          <cell r="M240" t="str">
            <v>王皊皊</v>
          </cell>
        </row>
        <row r="241">
          <cell r="F241" t="str">
            <v>陈雪怡</v>
          </cell>
        </row>
        <row r="241">
          <cell r="H241" t="str">
            <v>数字货币的税收征管问题及建议</v>
          </cell>
          <cell r="I241" t="str">
            <v>李丹</v>
          </cell>
          <cell r="J241" t="str">
            <v>第二组</v>
          </cell>
          <cell r="K241" t="str">
            <v>王萌</v>
          </cell>
          <cell r="L241" t="str">
            <v>郑安、周庆忠</v>
          </cell>
          <cell r="M241" t="str">
            <v>周庆忠</v>
          </cell>
        </row>
        <row r="242">
          <cell r="F242" t="str">
            <v>吴雅婷</v>
          </cell>
        </row>
        <row r="242">
          <cell r="H242" t="str">
            <v>我国电子商务税收征管问题探讨</v>
          </cell>
          <cell r="I242" t="str">
            <v>周庆忠</v>
          </cell>
          <cell r="J242" t="str">
            <v>第一组</v>
          </cell>
          <cell r="K242" t="str">
            <v>李丹</v>
          </cell>
          <cell r="L242" t="str">
            <v>陈欢、王皊皊</v>
          </cell>
          <cell r="M242" t="str">
            <v>王皊皊</v>
          </cell>
        </row>
        <row r="243">
          <cell r="F243" t="str">
            <v>吴轶卓</v>
          </cell>
        </row>
        <row r="243">
          <cell r="H243" t="str">
            <v>我国房地产税收的调控机制与改革优势</v>
          </cell>
          <cell r="I243" t="str">
            <v>王晓燕</v>
          </cell>
          <cell r="J243" t="str">
            <v>第二组</v>
          </cell>
          <cell r="K243" t="str">
            <v>王萌</v>
          </cell>
          <cell r="L243" t="str">
            <v>郑安、周庆忠</v>
          </cell>
          <cell r="M243" t="str">
            <v>周庆忠</v>
          </cell>
        </row>
        <row r="244">
          <cell r="F244" t="str">
            <v>张旻</v>
          </cell>
        </row>
        <row r="244">
          <cell r="H244" t="str">
            <v>“一带一路”背景下对外直接投资企业所得税问题研究</v>
          </cell>
          <cell r="I244" t="str">
            <v>程莹</v>
          </cell>
          <cell r="J244" t="str">
            <v>第一组</v>
          </cell>
          <cell r="K244" t="str">
            <v>李丹</v>
          </cell>
          <cell r="L244" t="str">
            <v>陈欢、王皊皊</v>
          </cell>
          <cell r="M244" t="str">
            <v>王皊皊</v>
          </cell>
        </row>
        <row r="245">
          <cell r="F245" t="str">
            <v>傅树琳</v>
          </cell>
        </row>
        <row r="245">
          <cell r="H245" t="str">
            <v>我国文化产业税收政策研究</v>
          </cell>
          <cell r="I245" t="str">
            <v>王萌</v>
          </cell>
          <cell r="J245" t="str">
            <v>第三组</v>
          </cell>
          <cell r="K245" t="str">
            <v>孙莉</v>
          </cell>
          <cell r="L245" t="str">
            <v>程莹、王晓燕</v>
          </cell>
          <cell r="M245" t="str">
            <v>王晓燕</v>
          </cell>
        </row>
        <row r="246">
          <cell r="F246" t="str">
            <v>魏嘉玲</v>
          </cell>
        </row>
        <row r="246">
          <cell r="H246" t="str">
            <v>海外代购中的税收征收管理问题研究</v>
          </cell>
          <cell r="I246" t="str">
            <v>王皊皊</v>
          </cell>
          <cell r="J246" t="str">
            <v>第二组</v>
          </cell>
          <cell r="K246" t="str">
            <v>王萌</v>
          </cell>
          <cell r="L246" t="str">
            <v>郑安、周庆忠</v>
          </cell>
          <cell r="M246" t="str">
            <v>周庆忠</v>
          </cell>
        </row>
        <row r="247">
          <cell r="F247" t="str">
            <v>苏雨欢</v>
          </cell>
        </row>
        <row r="247">
          <cell r="H247" t="str">
            <v>海外投资并购的税务风险研究</v>
          </cell>
          <cell r="I247" t="str">
            <v>王萌</v>
          </cell>
          <cell r="J247" t="str">
            <v>第三组</v>
          </cell>
          <cell r="K247" t="str">
            <v>孙莉</v>
          </cell>
          <cell r="L247" t="str">
            <v>程莹、王晓燕</v>
          </cell>
          <cell r="M247" t="str">
            <v>王晓燕</v>
          </cell>
        </row>
        <row r="248">
          <cell r="F248" t="str">
            <v>孙程辉</v>
          </cell>
        </row>
        <row r="248">
          <cell r="H248" t="str">
            <v>小微企业减税降费政策成效研究</v>
          </cell>
          <cell r="I248" t="str">
            <v>孙莉</v>
          </cell>
          <cell r="J248" t="str">
            <v>第一组</v>
          </cell>
          <cell r="K248" t="str">
            <v>李丹</v>
          </cell>
          <cell r="L248" t="str">
            <v>陈欢、王皊皊</v>
          </cell>
          <cell r="M248" t="str">
            <v>王皊皊</v>
          </cell>
        </row>
        <row r="249">
          <cell r="F249" t="str">
            <v>黄晴晴</v>
          </cell>
        </row>
        <row r="249">
          <cell r="H249" t="str">
            <v>免税市场的兴起对实体经济的影响</v>
          </cell>
          <cell r="I249" t="str">
            <v>李丹</v>
          </cell>
          <cell r="J249" t="str">
            <v>第二组</v>
          </cell>
          <cell r="K249" t="str">
            <v>王萌</v>
          </cell>
          <cell r="L249" t="str">
            <v>郑安、周庆忠</v>
          </cell>
          <cell r="M249" t="str">
            <v>周庆忠</v>
          </cell>
        </row>
        <row r="250">
          <cell r="F250" t="str">
            <v>张帆</v>
          </cell>
        </row>
        <row r="250">
          <cell r="H250" t="str">
            <v>国内上市文化企业税负影响因素分析</v>
          </cell>
          <cell r="I250" t="str">
            <v>周庆忠</v>
          </cell>
          <cell r="J250" t="str">
            <v>第一组</v>
          </cell>
          <cell r="K250" t="str">
            <v>李丹</v>
          </cell>
          <cell r="L250" t="str">
            <v>陈欢、王皊皊</v>
          </cell>
          <cell r="M250" t="str">
            <v>王皊皊</v>
          </cell>
        </row>
        <row r="251">
          <cell r="F251" t="str">
            <v>姚瑶</v>
          </cell>
        </row>
        <row r="251">
          <cell r="H251" t="str">
            <v>企业税务风险及应对措施</v>
          </cell>
          <cell r="I251" t="str">
            <v>王晓燕</v>
          </cell>
          <cell r="J251" t="str">
            <v>第二组</v>
          </cell>
          <cell r="K251" t="str">
            <v>王萌</v>
          </cell>
          <cell r="L251" t="str">
            <v>郑安、周庆忠</v>
          </cell>
          <cell r="M251" t="str">
            <v>周庆忠</v>
          </cell>
        </row>
        <row r="252">
          <cell r="F252" t="str">
            <v>王志森</v>
          </cell>
        </row>
        <row r="252">
          <cell r="H252" t="str">
            <v>促进企业捐赠的税收优惠政策研究</v>
          </cell>
          <cell r="I252" t="str">
            <v>郑安</v>
          </cell>
          <cell r="J252" t="str">
            <v>第三组</v>
          </cell>
          <cell r="K252" t="str">
            <v>孙莉</v>
          </cell>
          <cell r="L252" t="str">
            <v>程莹、王晓燕</v>
          </cell>
          <cell r="M252" t="str">
            <v>王晓燕</v>
          </cell>
        </row>
        <row r="253">
          <cell r="F253" t="str">
            <v>谢府昌</v>
          </cell>
        </row>
        <row r="253">
          <cell r="H253" t="str">
            <v>税收优惠、财政补贴对不同企业的创新投入的影响</v>
          </cell>
          <cell r="I253" t="str">
            <v>王皊皊</v>
          </cell>
          <cell r="J253" t="str">
            <v>第二组</v>
          </cell>
          <cell r="K253" t="str">
            <v>王萌</v>
          </cell>
          <cell r="L253" t="str">
            <v>郑安、周庆忠</v>
          </cell>
          <cell r="M253" t="str">
            <v>周庆忠</v>
          </cell>
        </row>
        <row r="254">
          <cell r="F254" t="str">
            <v>孙树正</v>
          </cell>
        </row>
        <row r="254">
          <cell r="H254" t="str">
            <v>企业纳税筹划中的风险和应对</v>
          </cell>
          <cell r="I254" t="str">
            <v>王萌</v>
          </cell>
          <cell r="J254" t="str">
            <v>第三组</v>
          </cell>
          <cell r="K254" t="str">
            <v>孙莉</v>
          </cell>
          <cell r="L254" t="str">
            <v>程莹、王晓燕</v>
          </cell>
          <cell r="M254" t="str">
            <v>王晓燕</v>
          </cell>
        </row>
        <row r="255">
          <cell r="F255" t="str">
            <v>王悦</v>
          </cell>
        </row>
        <row r="255">
          <cell r="H255" t="str">
            <v>数字经济背景下税收征管问题研究</v>
          </cell>
          <cell r="I255" t="str">
            <v>孙莉</v>
          </cell>
          <cell r="J255" t="str">
            <v>第一组</v>
          </cell>
          <cell r="K255" t="str">
            <v>李丹</v>
          </cell>
          <cell r="L255" t="str">
            <v>陈欢、王皊皊</v>
          </cell>
          <cell r="M255" t="str">
            <v>王皊皊</v>
          </cell>
        </row>
        <row r="256">
          <cell r="F256" t="str">
            <v>王宁熙</v>
          </cell>
        </row>
        <row r="256">
          <cell r="H256" t="str">
            <v>新冠肺炎下的税费优惠政策对小微企业影响研究</v>
          </cell>
          <cell r="I256" t="str">
            <v>李丹</v>
          </cell>
          <cell r="J256" t="str">
            <v>第二组</v>
          </cell>
          <cell r="K256" t="str">
            <v>王萌</v>
          </cell>
          <cell r="L256" t="str">
            <v>郑安、周庆忠</v>
          </cell>
          <cell r="M256" t="str">
            <v>周庆忠</v>
          </cell>
        </row>
        <row r="257">
          <cell r="F257" t="str">
            <v>王琪</v>
          </cell>
        </row>
        <row r="257">
          <cell r="H257" t="str">
            <v>大数据背景下税收征管问题研究</v>
          </cell>
          <cell r="I257" t="str">
            <v>周庆忠</v>
          </cell>
          <cell r="J257" t="str">
            <v>第一组</v>
          </cell>
          <cell r="K257" t="str">
            <v>李丹</v>
          </cell>
          <cell r="L257" t="str">
            <v>陈欢、王皊皊</v>
          </cell>
          <cell r="M257" t="str">
            <v>王皊皊</v>
          </cell>
        </row>
        <row r="258">
          <cell r="F258" t="str">
            <v>张洁</v>
          </cell>
        </row>
        <row r="258">
          <cell r="H258" t="str">
            <v>基于综合征税模式视角下的个人所得税的税收公平优化研究</v>
          </cell>
          <cell r="I258" t="str">
            <v>王晓燕</v>
          </cell>
          <cell r="J258" t="str">
            <v>第二组</v>
          </cell>
          <cell r="K258" t="str">
            <v>王萌</v>
          </cell>
          <cell r="L258" t="str">
            <v>郑安、周庆忠</v>
          </cell>
          <cell r="M258" t="str">
            <v>周庆忠</v>
          </cell>
        </row>
        <row r="259">
          <cell r="F259" t="str">
            <v>陈沁雯</v>
          </cell>
        </row>
        <row r="259">
          <cell r="H259" t="str">
            <v>我国个税递延型养商业老保险的发展研究</v>
          </cell>
          <cell r="I259" t="str">
            <v>程莹</v>
          </cell>
          <cell r="J259" t="str">
            <v>第一组</v>
          </cell>
          <cell r="K259" t="str">
            <v>李丹</v>
          </cell>
          <cell r="L259" t="str">
            <v>陈欢、王皊皊</v>
          </cell>
          <cell r="M259" t="str">
            <v>王皊皊</v>
          </cell>
        </row>
        <row r="260">
          <cell r="F260" t="str">
            <v>熊磊</v>
          </cell>
        </row>
        <row r="260">
          <cell r="H260" t="str">
            <v>营改增后各行业税负变化情况分析</v>
          </cell>
          <cell r="I260" t="str">
            <v>郑安</v>
          </cell>
          <cell r="J260" t="str">
            <v>第三组</v>
          </cell>
          <cell r="K260" t="str">
            <v>孙莉</v>
          </cell>
          <cell r="L260" t="str">
            <v>程莹、王晓燕</v>
          </cell>
          <cell r="M260" t="str">
            <v>王晓燕</v>
          </cell>
        </row>
        <row r="261">
          <cell r="F261" t="str">
            <v>马楠</v>
          </cell>
        </row>
        <row r="261">
          <cell r="H261" t="str">
            <v>产业结构与税收收入的相关性实证分析——以青海省为例</v>
          </cell>
          <cell r="I261" t="str">
            <v>王皊皊</v>
          </cell>
          <cell r="J261" t="str">
            <v>第二组</v>
          </cell>
          <cell r="K261" t="str">
            <v>王萌</v>
          </cell>
          <cell r="L261" t="str">
            <v>郑安、周庆忠</v>
          </cell>
          <cell r="M261" t="str">
            <v>周庆忠</v>
          </cell>
        </row>
        <row r="262">
          <cell r="F262" t="str">
            <v>董椿雨</v>
          </cell>
        </row>
        <row r="262">
          <cell r="H262" t="str">
            <v>关于我国社会保险“费改税”的利弊及可行性分析</v>
          </cell>
          <cell r="I262" t="str">
            <v>王萌</v>
          </cell>
          <cell r="J262" t="str">
            <v>第三组</v>
          </cell>
          <cell r="K262" t="str">
            <v>孙莉</v>
          </cell>
          <cell r="L262" t="str">
            <v>程莹、王晓燕</v>
          </cell>
          <cell r="M262" t="str">
            <v>王晓燕</v>
          </cell>
        </row>
        <row r="263">
          <cell r="F263" t="str">
            <v>冯雪聪</v>
          </cell>
        </row>
        <row r="263">
          <cell r="H263" t="str">
            <v>中小企业税务管理风险研究</v>
          </cell>
          <cell r="I263" t="str">
            <v>孙莉</v>
          </cell>
          <cell r="J263" t="str">
            <v>第一组</v>
          </cell>
          <cell r="K263" t="str">
            <v>李丹</v>
          </cell>
          <cell r="L263" t="str">
            <v>陈欢、王皊皊</v>
          </cell>
          <cell r="M263" t="str">
            <v>王皊皊</v>
          </cell>
        </row>
        <row r="264">
          <cell r="F264" t="str">
            <v>李珊珊</v>
          </cell>
        </row>
        <row r="264">
          <cell r="H264" t="str">
            <v>财税政策对污染防治成效</v>
          </cell>
          <cell r="I264" t="str">
            <v>李丹</v>
          </cell>
          <cell r="J264" t="str">
            <v>第二组</v>
          </cell>
          <cell r="K264" t="str">
            <v>王萌</v>
          </cell>
          <cell r="L264" t="str">
            <v>郑安、周庆忠</v>
          </cell>
          <cell r="M264" t="str">
            <v>周庆忠</v>
          </cell>
        </row>
        <row r="265">
          <cell r="F265" t="str">
            <v>刘一凡</v>
          </cell>
        </row>
        <row r="265">
          <cell r="H265" t="str">
            <v>关于降低民营企业负担的税收政策研究</v>
          </cell>
          <cell r="I265" t="str">
            <v>周庆忠</v>
          </cell>
          <cell r="J265" t="str">
            <v>第一组</v>
          </cell>
          <cell r="K265" t="str">
            <v>李丹</v>
          </cell>
          <cell r="L265" t="str">
            <v>陈欢、王皊皊</v>
          </cell>
          <cell r="M265" t="str">
            <v>王皊皊</v>
          </cell>
        </row>
        <row r="266">
          <cell r="F266" t="str">
            <v>王馨悦</v>
          </cell>
        </row>
        <row r="266">
          <cell r="H266" t="str">
            <v>浅谈税务行政裁量</v>
          </cell>
          <cell r="I266" t="str">
            <v>王晓燕</v>
          </cell>
          <cell r="J266" t="str">
            <v>第二组</v>
          </cell>
          <cell r="K266" t="str">
            <v>王萌</v>
          </cell>
          <cell r="L266" t="str">
            <v>郑安、周庆忠</v>
          </cell>
          <cell r="M266" t="str">
            <v>周庆忠</v>
          </cell>
        </row>
        <row r="267">
          <cell r="F267" t="str">
            <v>刘双瑜</v>
          </cell>
        </row>
        <row r="267">
          <cell r="H267" t="str">
            <v>全球减税背景下我国减税降费政策的影响及发展研究</v>
          </cell>
          <cell r="I267" t="str">
            <v>程莹</v>
          </cell>
          <cell r="J267" t="str">
            <v>第一组</v>
          </cell>
          <cell r="K267" t="str">
            <v>李丹</v>
          </cell>
          <cell r="L267" t="str">
            <v>陈欢、王皊皊</v>
          </cell>
          <cell r="M267" t="str">
            <v>王皊皊</v>
          </cell>
        </row>
        <row r="268">
          <cell r="F268" t="str">
            <v>高娟</v>
          </cell>
        </row>
        <row r="268">
          <cell r="H268" t="str">
            <v>税收激励政策对西部大开发经济的影响</v>
          </cell>
          <cell r="I268" t="str">
            <v>郑安</v>
          </cell>
          <cell r="J268" t="str">
            <v>第三组</v>
          </cell>
          <cell r="K268" t="str">
            <v>孙莉</v>
          </cell>
          <cell r="L268" t="str">
            <v>程莹、王晓燕</v>
          </cell>
          <cell r="M268" t="str">
            <v>王晓燕</v>
          </cell>
        </row>
        <row r="269">
          <cell r="F269" t="str">
            <v>黄镠霖</v>
          </cell>
        </row>
        <row r="269">
          <cell r="H269" t="str">
            <v>现行环保税法对工业污染的管理力度和缺陷</v>
          </cell>
          <cell r="I269" t="str">
            <v>王萌</v>
          </cell>
          <cell r="J269" t="str">
            <v>第三组</v>
          </cell>
          <cell r="K269" t="str">
            <v>孙莉</v>
          </cell>
          <cell r="L269" t="str">
            <v>程莹、王晓燕</v>
          </cell>
          <cell r="M269" t="str">
            <v>王晓燕</v>
          </cell>
        </row>
        <row r="270">
          <cell r="F270" t="str">
            <v>赵梓屹</v>
          </cell>
        </row>
        <row r="270">
          <cell r="H270" t="str">
            <v>数字税征收的必要性和可行性</v>
          </cell>
          <cell r="I270" t="str">
            <v>孙莉</v>
          </cell>
          <cell r="J270" t="str">
            <v>第一组</v>
          </cell>
          <cell r="K270" t="str">
            <v>李丹</v>
          </cell>
          <cell r="L270" t="str">
            <v>陈欢、王皊皊</v>
          </cell>
          <cell r="M270" t="str">
            <v>王皊皊</v>
          </cell>
        </row>
        <row r="271">
          <cell r="F271" t="str">
            <v>蓝萍</v>
          </cell>
        </row>
        <row r="271">
          <cell r="H271" t="str">
            <v>我国税收优惠政策问题的研究文献综述</v>
          </cell>
          <cell r="I271" t="str">
            <v>李丹</v>
          </cell>
          <cell r="J271" t="str">
            <v>第二组</v>
          </cell>
          <cell r="K271" t="str">
            <v>王萌</v>
          </cell>
          <cell r="L271" t="str">
            <v>郑安、周庆忠</v>
          </cell>
          <cell r="M271" t="str">
            <v>周庆忠</v>
          </cell>
        </row>
        <row r="272">
          <cell r="F272" t="str">
            <v>陶力铭</v>
          </cell>
        </row>
        <row r="272">
          <cell r="H272" t="str">
            <v>“互联网+”背景下税收信息化建设的研究——以电子税务局为中心</v>
          </cell>
          <cell r="I272" t="str">
            <v>周庆忠</v>
          </cell>
          <cell r="J272" t="str">
            <v>第一组</v>
          </cell>
          <cell r="K272" t="str">
            <v>李丹</v>
          </cell>
          <cell r="L272" t="str">
            <v>陈欢、王皊皊</v>
          </cell>
          <cell r="M272" t="str">
            <v>王皊皊</v>
          </cell>
        </row>
        <row r="273">
          <cell r="F273" t="str">
            <v>甄浩田</v>
          </cell>
        </row>
        <row r="273">
          <cell r="H273" t="str">
            <v>“互联网＋”经济形态下新兴产业的税收征管问题分析 </v>
          </cell>
          <cell r="I273" t="str">
            <v>王晓燕</v>
          </cell>
          <cell r="J273" t="str">
            <v>第二组</v>
          </cell>
          <cell r="K273" t="str">
            <v>王萌</v>
          </cell>
          <cell r="L273" t="str">
            <v>郑安、周庆忠</v>
          </cell>
          <cell r="M273" t="str">
            <v>周庆忠</v>
          </cell>
        </row>
        <row r="274">
          <cell r="F274" t="str">
            <v>赵建成</v>
          </cell>
        </row>
        <row r="274">
          <cell r="H274" t="str">
            <v>我国跨境电商税收问题研究</v>
          </cell>
          <cell r="I274" t="str">
            <v>程莹</v>
          </cell>
          <cell r="J274" t="str">
            <v>第一组</v>
          </cell>
          <cell r="K274" t="str">
            <v>李丹</v>
          </cell>
          <cell r="L274" t="str">
            <v>陈欢、王皊皊</v>
          </cell>
          <cell r="M274" t="str">
            <v>王皊皊</v>
          </cell>
        </row>
        <row r="275">
          <cell r="F275" t="str">
            <v>郭欣</v>
          </cell>
        </row>
        <row r="275">
          <cell r="H275" t="str">
            <v>大数据背景下的税收征管问题研究</v>
          </cell>
          <cell r="I275" t="str">
            <v>郑安</v>
          </cell>
          <cell r="J275" t="str">
            <v>第三组</v>
          </cell>
          <cell r="K275" t="str">
            <v>孙莉</v>
          </cell>
          <cell r="L275" t="str">
            <v>程莹、王晓燕</v>
          </cell>
          <cell r="M275" t="str">
            <v>王晓燕</v>
          </cell>
        </row>
        <row r="276">
          <cell r="F276" t="str">
            <v>杨亮亮</v>
          </cell>
        </row>
        <row r="276">
          <cell r="H276" t="str">
            <v>大数据时代下企业的税务管理</v>
          </cell>
          <cell r="I276" t="str">
            <v>王皊皊</v>
          </cell>
          <cell r="J276" t="str">
            <v>第二组</v>
          </cell>
          <cell r="K276" t="str">
            <v>王萌</v>
          </cell>
          <cell r="L276" t="str">
            <v>郑安、周庆忠</v>
          </cell>
          <cell r="M276" t="str">
            <v>周庆忠</v>
          </cell>
        </row>
        <row r="277">
          <cell r="F277" t="str">
            <v>杨晨</v>
          </cell>
        </row>
        <row r="277">
          <cell r="H277" t="str">
            <v>数字经济背景下的税收问题</v>
          </cell>
          <cell r="I277" t="str">
            <v>王萌</v>
          </cell>
          <cell r="J277" t="str">
            <v>第三组</v>
          </cell>
          <cell r="K277" t="str">
            <v>孙莉</v>
          </cell>
          <cell r="L277" t="str">
            <v>程莹、王晓燕</v>
          </cell>
          <cell r="M277" t="str">
            <v>王晓燕</v>
          </cell>
        </row>
        <row r="278">
          <cell r="F278" t="str">
            <v>穆心怡</v>
          </cell>
        </row>
        <row r="278">
          <cell r="H278" t="str">
            <v>对促进小微企业发展的税收优惠政策问题研究</v>
          </cell>
          <cell r="I278" t="str">
            <v>孙莉</v>
          </cell>
          <cell r="J278" t="str">
            <v>第一组</v>
          </cell>
          <cell r="K278" t="str">
            <v>李丹</v>
          </cell>
          <cell r="L278" t="str">
            <v>陈欢、王皊皊</v>
          </cell>
          <cell r="M278" t="str">
            <v>王皊皊</v>
          </cell>
        </row>
        <row r="279">
          <cell r="F279" t="str">
            <v>郭聪哲</v>
          </cell>
        </row>
        <row r="279">
          <cell r="H279" t="str">
            <v>新冠肺炎疫情背景下减税降费力度的加大对地方财政收支的影响与对策</v>
          </cell>
          <cell r="I279" t="str">
            <v>李丹</v>
          </cell>
          <cell r="J279" t="str">
            <v>第二组</v>
          </cell>
          <cell r="K279" t="str">
            <v>王萌</v>
          </cell>
          <cell r="L279" t="str">
            <v>郑安、周庆忠</v>
          </cell>
          <cell r="M279" t="str">
            <v>周庆忠</v>
          </cell>
        </row>
        <row r="280">
          <cell r="F280" t="str">
            <v>杨毓毓</v>
          </cell>
        </row>
        <row r="280">
          <cell r="H280" t="str">
            <v>数字经济的产业特征及其引发的税收管理问题研究</v>
          </cell>
          <cell r="I280" t="str">
            <v>周庆忠</v>
          </cell>
          <cell r="J280" t="str">
            <v>第一组</v>
          </cell>
          <cell r="K280" t="str">
            <v>李丹</v>
          </cell>
          <cell r="L280" t="str">
            <v>陈欢、王皊皊</v>
          </cell>
          <cell r="M280" t="str">
            <v>王皊皊</v>
          </cell>
        </row>
        <row r="281">
          <cell r="F281" t="str">
            <v>武乐萍</v>
          </cell>
        </row>
        <row r="281">
          <cell r="H281" t="str">
            <v>小微企业所得税筹划分析</v>
          </cell>
          <cell r="I281" t="str">
            <v>王晓燕</v>
          </cell>
          <cell r="J281" t="str">
            <v>第二组</v>
          </cell>
          <cell r="K281" t="str">
            <v>王萌</v>
          </cell>
          <cell r="L281" t="str">
            <v>郑安、周庆忠</v>
          </cell>
          <cell r="M281" t="str">
            <v>周庆忠</v>
          </cell>
        </row>
        <row r="282">
          <cell r="F282" t="str">
            <v>王一帆</v>
          </cell>
        </row>
        <row r="282">
          <cell r="H282" t="str">
            <v>数字经济下产生的问题以及对我国税收制度的建议</v>
          </cell>
          <cell r="I282" t="str">
            <v>程莹</v>
          </cell>
          <cell r="J282" t="str">
            <v>第一组</v>
          </cell>
          <cell r="K282" t="str">
            <v>李丹</v>
          </cell>
          <cell r="L282" t="str">
            <v>陈欢、王皊皊</v>
          </cell>
          <cell r="M282" t="str">
            <v>王皊皊</v>
          </cell>
        </row>
        <row r="283">
          <cell r="F283" t="str">
            <v>张淑惠</v>
          </cell>
        </row>
        <row r="283">
          <cell r="H283" t="str">
            <v>税收情报交换与国际反避税研究</v>
          </cell>
          <cell r="I283" t="str">
            <v>王萌</v>
          </cell>
          <cell r="J283" t="str">
            <v>第三组</v>
          </cell>
          <cell r="K283" t="str">
            <v>孙莉</v>
          </cell>
          <cell r="L283" t="str">
            <v>程莹、王晓燕</v>
          </cell>
          <cell r="M283" t="str">
            <v>王晓燕</v>
          </cell>
        </row>
        <row r="284">
          <cell r="F284" t="str">
            <v>杨函雨</v>
          </cell>
        </row>
        <row r="284">
          <cell r="H284" t="str">
            <v>我国开征数字税的可行性分析</v>
          </cell>
          <cell r="I284" t="str">
            <v>王皊皊</v>
          </cell>
          <cell r="J284" t="str">
            <v>第二组</v>
          </cell>
          <cell r="K284" t="str">
            <v>王萌</v>
          </cell>
          <cell r="L284" t="str">
            <v>郑安、周庆忠</v>
          </cell>
          <cell r="M284" t="str">
            <v>周庆忠</v>
          </cell>
        </row>
        <row r="285">
          <cell r="F285" t="str">
            <v>于雅兰</v>
          </cell>
        </row>
        <row r="285">
          <cell r="H285" t="str">
            <v>“一带一路”的税制比较和税收协调</v>
          </cell>
          <cell r="I285" t="str">
            <v>李丹</v>
          </cell>
          <cell r="J285" t="str">
            <v>第二组</v>
          </cell>
          <cell r="K285" t="str">
            <v>王萌</v>
          </cell>
          <cell r="L285" t="str">
            <v>郑安、周庆忠</v>
          </cell>
          <cell r="M285" t="str">
            <v>周庆忠</v>
          </cell>
        </row>
        <row r="286">
          <cell r="F286" t="str">
            <v>张翠茹</v>
          </cell>
        </row>
        <row r="286">
          <cell r="H286" t="str">
            <v>我国绿色税收制度政策效益研究</v>
          </cell>
          <cell r="I286" t="str">
            <v>周庆忠</v>
          </cell>
          <cell r="J286" t="str">
            <v>第一组</v>
          </cell>
          <cell r="K286" t="str">
            <v>李丹</v>
          </cell>
          <cell r="L286" t="str">
            <v>陈欢、王皊皊</v>
          </cell>
          <cell r="M286" t="str">
            <v>王皊皊</v>
          </cell>
        </row>
        <row r="287">
          <cell r="F287" t="str">
            <v>旦增卓玛</v>
          </cell>
        </row>
        <row r="287">
          <cell r="H287" t="str">
            <v>影视业税负状况-基于上市影视公司</v>
          </cell>
          <cell r="I287" t="str">
            <v>程莹</v>
          </cell>
          <cell r="J287" t="str">
            <v>第一组</v>
          </cell>
          <cell r="K287" t="str">
            <v>李丹</v>
          </cell>
          <cell r="L287" t="str">
            <v>陈欢、王皊皊</v>
          </cell>
          <cell r="M287" t="str">
            <v>王皊皊</v>
          </cell>
        </row>
        <row r="288">
          <cell r="F288" t="str">
            <v>许文亭</v>
          </cell>
        </row>
        <row r="288">
          <cell r="H288" t="str">
            <v>促进企业自主创新的税收政策研究</v>
          </cell>
          <cell r="I288" t="str">
            <v>郑安</v>
          </cell>
          <cell r="J288" t="str">
            <v>第三组</v>
          </cell>
          <cell r="K288" t="str">
            <v>孙莉</v>
          </cell>
          <cell r="L288" t="str">
            <v>程莹、王晓燕</v>
          </cell>
          <cell r="M288" t="str">
            <v>王晓燕</v>
          </cell>
        </row>
        <row r="289">
          <cell r="F289" t="str">
            <v>王悦静</v>
          </cell>
        </row>
        <row r="289">
          <cell r="H289" t="str">
            <v>疫情下针对中小型企业的税收优惠政策研究</v>
          </cell>
          <cell r="I289" t="str">
            <v>王皊皊</v>
          </cell>
          <cell r="J289" t="str">
            <v>第二组</v>
          </cell>
          <cell r="K289" t="str">
            <v>王萌</v>
          </cell>
          <cell r="L289" t="str">
            <v>郑安、周庆忠</v>
          </cell>
          <cell r="M289" t="str">
            <v>周庆忠</v>
          </cell>
        </row>
        <row r="290">
          <cell r="F290" t="str">
            <v>黄怡琳</v>
          </cell>
        </row>
        <row r="290">
          <cell r="H290" t="str">
            <v>税收优惠与企业创新关系的实证研究</v>
          </cell>
          <cell r="I290" t="str">
            <v>王萌</v>
          </cell>
          <cell r="J290" t="str">
            <v>第三组</v>
          </cell>
          <cell r="K290" t="str">
            <v>孙莉</v>
          </cell>
          <cell r="L290" t="str">
            <v>程莹、王晓燕</v>
          </cell>
          <cell r="M290" t="str">
            <v>王晓燕</v>
          </cell>
        </row>
        <row r="291">
          <cell r="F291" t="str">
            <v>向婷</v>
          </cell>
        </row>
        <row r="291">
          <cell r="H291" t="str">
            <v>股权激励中的税务问题研究</v>
          </cell>
          <cell r="I291" t="str">
            <v>孙莉</v>
          </cell>
          <cell r="J291" t="str">
            <v>第一组</v>
          </cell>
          <cell r="K291" t="str">
            <v>李丹</v>
          </cell>
          <cell r="L291" t="str">
            <v>陈欢、王皊皊</v>
          </cell>
          <cell r="M291" t="str">
            <v>王皊皊</v>
          </cell>
        </row>
        <row r="292">
          <cell r="F292" t="str">
            <v>陈柄作</v>
          </cell>
        </row>
        <row r="292">
          <cell r="H292" t="str">
            <v>宏观税收负担与企业税负水平</v>
          </cell>
          <cell r="I292" t="str">
            <v>李丹</v>
          </cell>
          <cell r="J292" t="str">
            <v>第二组</v>
          </cell>
          <cell r="K292" t="str">
            <v>王萌</v>
          </cell>
          <cell r="L292" t="str">
            <v>郑安、周庆忠</v>
          </cell>
          <cell r="M292" t="str">
            <v>周庆忠</v>
          </cell>
        </row>
        <row r="293">
          <cell r="F293" t="str">
            <v>毛欣</v>
          </cell>
        </row>
        <row r="293">
          <cell r="H293" t="str">
            <v> 新冠肺炎疫情冲击下税收政策发挥的作用</v>
          </cell>
          <cell r="I293" t="str">
            <v>周庆忠</v>
          </cell>
          <cell r="J293" t="str">
            <v>第一组</v>
          </cell>
          <cell r="K293" t="str">
            <v>李丹</v>
          </cell>
          <cell r="L293" t="str">
            <v>陈欢、王皊皊</v>
          </cell>
          <cell r="M293" t="str">
            <v>王皊皊</v>
          </cell>
        </row>
        <row r="294">
          <cell r="F294" t="str">
            <v>何娅薇</v>
          </cell>
        </row>
        <row r="294">
          <cell r="H294" t="str">
            <v>税收营商环境优化作用研究 </v>
          </cell>
          <cell r="I294" t="str">
            <v>王晓燕</v>
          </cell>
          <cell r="J294" t="str">
            <v>第二组</v>
          </cell>
          <cell r="K294" t="str">
            <v>王萌</v>
          </cell>
          <cell r="L294" t="str">
            <v>郑安、周庆忠</v>
          </cell>
          <cell r="M294" t="str">
            <v>周庆忠</v>
          </cell>
        </row>
        <row r="295">
          <cell r="F295" t="str">
            <v>李轶男</v>
          </cell>
        </row>
        <row r="295">
          <cell r="H295" t="str">
            <v>个人所得税改革的不足与完善建议</v>
          </cell>
          <cell r="I295" t="str">
            <v>程莹</v>
          </cell>
          <cell r="J295" t="str">
            <v>第一组</v>
          </cell>
          <cell r="K295" t="str">
            <v>李丹</v>
          </cell>
          <cell r="L295" t="str">
            <v>陈欢、王皊皊</v>
          </cell>
          <cell r="M295" t="str">
            <v>王皊皊</v>
          </cell>
        </row>
        <row r="296">
          <cell r="F296" t="str">
            <v>陆鸿灵</v>
          </cell>
        </row>
        <row r="296">
          <cell r="H296" t="str">
            <v>经济全球化与中国关税制度问题研究</v>
          </cell>
          <cell r="I296" t="str">
            <v>郑安</v>
          </cell>
          <cell r="J296" t="str">
            <v>第三组</v>
          </cell>
          <cell r="K296" t="str">
            <v>孙莉</v>
          </cell>
          <cell r="L296" t="str">
            <v>程莹、王晓燕</v>
          </cell>
          <cell r="M296" t="str">
            <v>王晓燕</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abSelected="1" workbookViewId="0">
      <selection activeCell="F30" sqref="F30"/>
    </sheetView>
  </sheetViews>
  <sheetFormatPr defaultColWidth="8.875" defaultRowHeight="13.5"/>
  <cols>
    <col min="1" max="1" width="3.75" style="2" customWidth="1"/>
    <col min="2" max="2" width="7.375" style="3" customWidth="1"/>
    <col min="3" max="3" width="15.1083333333333" style="3" customWidth="1"/>
    <col min="4" max="4" width="10.675" style="3" customWidth="1"/>
    <col min="5" max="5" width="7.375" style="3" customWidth="1"/>
    <col min="6" max="6" width="59.25" style="3" customWidth="1"/>
    <col min="7" max="7" width="11.7" style="2" customWidth="1"/>
    <col min="8" max="8" width="12.2666666666667" style="2" customWidth="1"/>
    <col min="9" max="16384" width="8.875" style="2"/>
  </cols>
  <sheetData>
    <row r="1" ht="20" customHeight="1" spans="1:10">
      <c r="A1" s="4" t="s">
        <v>0</v>
      </c>
      <c r="B1" s="4"/>
      <c r="C1" s="4"/>
      <c r="D1" s="4"/>
      <c r="E1" s="4"/>
      <c r="F1" s="4"/>
      <c r="G1" s="4"/>
      <c r="H1" s="4"/>
      <c r="I1" s="4"/>
      <c r="J1" s="4"/>
    </row>
    <row r="2" ht="20" customHeight="1" spans="1:10">
      <c r="A2" s="4"/>
      <c r="B2" s="4"/>
      <c r="C2" s="4"/>
      <c r="D2" s="4"/>
      <c r="E2" s="4"/>
      <c r="F2" s="4"/>
      <c r="G2" s="4"/>
      <c r="H2" s="4"/>
      <c r="I2" s="4"/>
      <c r="J2" s="4"/>
    </row>
    <row r="3" ht="35" customHeight="1" spans="1:10">
      <c r="A3" s="5" t="s">
        <v>1</v>
      </c>
      <c r="B3" s="6" t="s">
        <v>2</v>
      </c>
      <c r="C3" s="6" t="s">
        <v>3</v>
      </c>
      <c r="D3" s="7" t="s">
        <v>4</v>
      </c>
      <c r="E3" s="6" t="s">
        <v>5</v>
      </c>
      <c r="F3" s="6" t="s">
        <v>6</v>
      </c>
      <c r="G3" s="8" t="s">
        <v>7</v>
      </c>
      <c r="H3" s="8" t="s">
        <v>8</v>
      </c>
      <c r="I3" s="8" t="s">
        <v>9</v>
      </c>
      <c r="J3" s="8" t="s">
        <v>10</v>
      </c>
    </row>
    <row r="4" ht="20" customHeight="1" spans="1:10">
      <c r="A4" s="9">
        <v>1</v>
      </c>
      <c r="B4" s="10" t="s">
        <v>11</v>
      </c>
      <c r="C4" s="11" t="s">
        <v>12</v>
      </c>
      <c r="D4" s="11">
        <v>16010649</v>
      </c>
      <c r="E4" s="11" t="s">
        <v>13</v>
      </c>
      <c r="F4" s="12" t="s">
        <v>14</v>
      </c>
      <c r="G4" s="13" t="str">
        <f>VLOOKUP(E4,[1]Sheet1!$F$212:$M$296,6,0)</f>
        <v>李丹</v>
      </c>
      <c r="H4" s="13" t="str">
        <f>VLOOKUP(E4,[1]Sheet1!$F$212:$M$296,7,0)</f>
        <v>陈欢、王皊皊</v>
      </c>
      <c r="I4" s="13" t="str">
        <f>VLOOKUP(E4,[1]Sheet1!$F$212:$M$296,8,0)</f>
        <v>王皊皊</v>
      </c>
      <c r="J4" s="20" t="s">
        <v>15</v>
      </c>
    </row>
    <row r="5" ht="20" customHeight="1" spans="1:10">
      <c r="A5" s="9">
        <v>2</v>
      </c>
      <c r="B5" s="10" t="s">
        <v>11</v>
      </c>
      <c r="C5" s="11" t="s">
        <v>12</v>
      </c>
      <c r="D5" s="11">
        <v>16012368</v>
      </c>
      <c r="E5" s="11" t="s">
        <v>16</v>
      </c>
      <c r="F5" s="12" t="s">
        <v>17</v>
      </c>
      <c r="G5" s="13" t="str">
        <f>VLOOKUP(E5,[1]Sheet1!$F$212:$M$296,6,0)</f>
        <v>李丹</v>
      </c>
      <c r="H5" s="13" t="str">
        <f>VLOOKUP(E5,[1]Sheet1!$F$212:$M$296,7,0)</f>
        <v>陈欢、王皊皊</v>
      </c>
      <c r="I5" s="13" t="str">
        <f>VLOOKUP(E5,[1]Sheet1!$F$212:$M$296,8,0)</f>
        <v>王皊皊</v>
      </c>
      <c r="J5" s="20" t="s">
        <v>15</v>
      </c>
    </row>
    <row r="6" ht="20" customHeight="1" spans="1:10">
      <c r="A6" s="9">
        <v>3</v>
      </c>
      <c r="B6" s="10" t="s">
        <v>11</v>
      </c>
      <c r="C6" s="11" t="s">
        <v>12</v>
      </c>
      <c r="D6" s="11">
        <v>16012376</v>
      </c>
      <c r="E6" s="11" t="s">
        <v>18</v>
      </c>
      <c r="F6" s="12" t="s">
        <v>19</v>
      </c>
      <c r="G6" s="13" t="str">
        <f>VLOOKUP(E6,[1]Sheet1!$F$212:$M$296,6,0)</f>
        <v>李丹</v>
      </c>
      <c r="H6" s="13" t="str">
        <f>VLOOKUP(E6,[1]Sheet1!$F$212:$M$296,7,0)</f>
        <v>陈欢、王皊皊</v>
      </c>
      <c r="I6" s="13" t="str">
        <f>VLOOKUP(E6,[1]Sheet1!$F$212:$M$296,8,0)</f>
        <v>王皊皊</v>
      </c>
      <c r="J6" s="20" t="s">
        <v>15</v>
      </c>
    </row>
    <row r="7" ht="20" customHeight="1" spans="1:10">
      <c r="A7" s="9">
        <v>4</v>
      </c>
      <c r="B7" s="10" t="s">
        <v>11</v>
      </c>
      <c r="C7" s="11" t="s">
        <v>12</v>
      </c>
      <c r="D7" s="11">
        <v>16012561</v>
      </c>
      <c r="E7" s="11" t="s">
        <v>20</v>
      </c>
      <c r="F7" s="12" t="s">
        <v>21</v>
      </c>
      <c r="G7" s="13" t="str">
        <f>VLOOKUP(E7,[1]Sheet1!$F$212:$M$296,6,0)</f>
        <v>李丹</v>
      </c>
      <c r="H7" s="13" t="str">
        <f>VLOOKUP(E7,[1]Sheet1!$F$212:$M$296,7,0)</f>
        <v>陈欢、王皊皊</v>
      </c>
      <c r="I7" s="13" t="str">
        <f>VLOOKUP(E7,[1]Sheet1!$F$212:$M$296,8,0)</f>
        <v>王皊皊</v>
      </c>
      <c r="J7" s="20" t="s">
        <v>15</v>
      </c>
    </row>
    <row r="8" ht="20" customHeight="1" spans="1:10">
      <c r="A8" s="9">
        <v>5</v>
      </c>
      <c r="B8" s="10" t="s">
        <v>11</v>
      </c>
      <c r="C8" s="11" t="s">
        <v>12</v>
      </c>
      <c r="D8" s="11">
        <v>17010068</v>
      </c>
      <c r="E8" s="11" t="s">
        <v>22</v>
      </c>
      <c r="F8" s="12" t="s">
        <v>23</v>
      </c>
      <c r="G8" s="13" t="str">
        <f>VLOOKUP(E8,[1]Sheet1!$F$212:$M$296,6,0)</f>
        <v>李丹</v>
      </c>
      <c r="H8" s="13" t="str">
        <f>VLOOKUP(E8,[1]Sheet1!$F$212:$M$296,7,0)</f>
        <v>陈欢、王皊皊</v>
      </c>
      <c r="I8" s="13" t="str">
        <f>VLOOKUP(E8,[1]Sheet1!$F$212:$M$296,8,0)</f>
        <v>王皊皊</v>
      </c>
      <c r="J8" s="20" t="s">
        <v>15</v>
      </c>
    </row>
    <row r="9" ht="20" customHeight="1" spans="1:10">
      <c r="A9" s="9">
        <v>6</v>
      </c>
      <c r="B9" s="10" t="s">
        <v>11</v>
      </c>
      <c r="C9" s="11" t="s">
        <v>12</v>
      </c>
      <c r="D9" s="11">
        <v>17010164</v>
      </c>
      <c r="E9" s="11" t="s">
        <v>24</v>
      </c>
      <c r="F9" s="12" t="s">
        <v>25</v>
      </c>
      <c r="G9" s="13" t="str">
        <f>VLOOKUP(E9,[1]Sheet1!$F$212:$M$296,6,0)</f>
        <v>李丹</v>
      </c>
      <c r="H9" s="13" t="str">
        <f>VLOOKUP(E9,[1]Sheet1!$F$212:$M$296,7,0)</f>
        <v>陈欢、王皊皊</v>
      </c>
      <c r="I9" s="13" t="str">
        <f>VLOOKUP(E9,[1]Sheet1!$F$212:$M$296,8,0)</f>
        <v>王皊皊</v>
      </c>
      <c r="J9" s="20" t="s">
        <v>15</v>
      </c>
    </row>
    <row r="10" ht="20" customHeight="1" spans="1:10">
      <c r="A10" s="9">
        <v>7</v>
      </c>
      <c r="B10" s="10" t="s">
        <v>11</v>
      </c>
      <c r="C10" s="11" t="s">
        <v>12</v>
      </c>
      <c r="D10" s="11">
        <v>17010203</v>
      </c>
      <c r="E10" s="11" t="s">
        <v>26</v>
      </c>
      <c r="F10" s="12" t="s">
        <v>27</v>
      </c>
      <c r="G10" s="13" t="str">
        <f>VLOOKUP(E10,[1]Sheet1!$F$212:$M$296,6,0)</f>
        <v>李丹</v>
      </c>
      <c r="H10" s="13" t="str">
        <f>VLOOKUP(E10,[1]Sheet1!$F$212:$M$296,7,0)</f>
        <v>陈欢、王皊皊</v>
      </c>
      <c r="I10" s="13" t="str">
        <f>VLOOKUP(E10,[1]Sheet1!$F$212:$M$296,8,0)</f>
        <v>王皊皊</v>
      </c>
      <c r="J10" s="20" t="s">
        <v>15</v>
      </c>
    </row>
    <row r="11" ht="20" customHeight="1" spans="1:10">
      <c r="A11" s="9">
        <v>8</v>
      </c>
      <c r="B11" s="10" t="s">
        <v>11</v>
      </c>
      <c r="C11" s="11" t="s">
        <v>12</v>
      </c>
      <c r="D11" s="11">
        <v>17010328</v>
      </c>
      <c r="E11" s="11" t="s">
        <v>28</v>
      </c>
      <c r="F11" s="12" t="s">
        <v>29</v>
      </c>
      <c r="G11" s="13" t="str">
        <f>VLOOKUP(E11,[1]Sheet1!$F$212:$M$296,6,0)</f>
        <v>李丹</v>
      </c>
      <c r="H11" s="13" t="str">
        <f>VLOOKUP(E11,[1]Sheet1!$F$212:$M$296,7,0)</f>
        <v>陈欢、王皊皊</v>
      </c>
      <c r="I11" s="13" t="str">
        <f>VLOOKUP(E11,[1]Sheet1!$F$212:$M$296,8,0)</f>
        <v>王皊皊</v>
      </c>
      <c r="J11" s="20" t="s">
        <v>15</v>
      </c>
    </row>
    <row r="12" ht="20" customHeight="1" spans="1:10">
      <c r="A12" s="9">
        <v>9</v>
      </c>
      <c r="B12" s="10" t="s">
        <v>11</v>
      </c>
      <c r="C12" s="11" t="s">
        <v>12</v>
      </c>
      <c r="D12" s="11">
        <v>17010348</v>
      </c>
      <c r="E12" s="11" t="s">
        <v>30</v>
      </c>
      <c r="F12" s="12" t="s">
        <v>31</v>
      </c>
      <c r="G12" s="13" t="str">
        <f>VLOOKUP(E12,[1]Sheet1!$F$212:$M$296,6,0)</f>
        <v>李丹</v>
      </c>
      <c r="H12" s="13" t="str">
        <f>VLOOKUP(E12,[1]Sheet1!$F$212:$M$296,7,0)</f>
        <v>陈欢、王皊皊</v>
      </c>
      <c r="I12" s="13" t="str">
        <f>VLOOKUP(E12,[1]Sheet1!$F$212:$M$296,8,0)</f>
        <v>王皊皊</v>
      </c>
      <c r="J12" s="20" t="s">
        <v>15</v>
      </c>
    </row>
    <row r="13" ht="20" customHeight="1" spans="1:10">
      <c r="A13" s="9">
        <v>10</v>
      </c>
      <c r="B13" s="10" t="s">
        <v>11</v>
      </c>
      <c r="C13" s="11" t="s">
        <v>12</v>
      </c>
      <c r="D13" s="11">
        <v>17010581</v>
      </c>
      <c r="E13" s="11" t="s">
        <v>32</v>
      </c>
      <c r="F13" s="12" t="s">
        <v>33</v>
      </c>
      <c r="G13" s="13" t="str">
        <f>VLOOKUP(E13,[1]Sheet1!$F$212:$M$296,6,0)</f>
        <v>李丹</v>
      </c>
      <c r="H13" s="13" t="str">
        <f>VLOOKUP(E13,[1]Sheet1!$F$212:$M$296,7,0)</f>
        <v>陈欢、王皊皊</v>
      </c>
      <c r="I13" s="13" t="str">
        <f>VLOOKUP(E13,[1]Sheet1!$F$212:$M$296,8,0)</f>
        <v>王皊皊</v>
      </c>
      <c r="J13" s="20" t="s">
        <v>15</v>
      </c>
    </row>
    <row r="14" ht="20" customHeight="1" spans="1:10">
      <c r="A14" s="9">
        <v>11</v>
      </c>
      <c r="B14" s="10" t="s">
        <v>11</v>
      </c>
      <c r="C14" s="11" t="s">
        <v>12</v>
      </c>
      <c r="D14" s="11">
        <v>17010645</v>
      </c>
      <c r="E14" s="11" t="s">
        <v>34</v>
      </c>
      <c r="F14" s="12" t="s">
        <v>35</v>
      </c>
      <c r="G14" s="13" t="str">
        <f>VLOOKUP(E14,[1]Sheet1!$F$212:$M$296,6,0)</f>
        <v>李丹</v>
      </c>
      <c r="H14" s="13" t="str">
        <f>VLOOKUP(E14,[1]Sheet1!$F$212:$M$296,7,0)</f>
        <v>陈欢、王皊皊</v>
      </c>
      <c r="I14" s="13" t="str">
        <f>VLOOKUP(E14,[1]Sheet1!$F$212:$M$296,8,0)</f>
        <v>王皊皊</v>
      </c>
      <c r="J14" s="20" t="s">
        <v>15</v>
      </c>
    </row>
    <row r="15" ht="20" customHeight="1" spans="1:10">
      <c r="A15" s="9">
        <v>12</v>
      </c>
      <c r="B15" s="10" t="s">
        <v>11</v>
      </c>
      <c r="C15" s="11" t="s">
        <v>36</v>
      </c>
      <c r="D15" s="11">
        <v>17010652</v>
      </c>
      <c r="E15" s="11" t="s">
        <v>37</v>
      </c>
      <c r="F15" s="12" t="s">
        <v>38</v>
      </c>
      <c r="G15" s="13" t="str">
        <f>VLOOKUP(E15,[1]Sheet1!$F$212:$M$296,6,0)</f>
        <v>李丹</v>
      </c>
      <c r="H15" s="13" t="str">
        <f>VLOOKUP(E15,[1]Sheet1!$F$212:$M$296,7,0)</f>
        <v>陈欢、王皊皊</v>
      </c>
      <c r="I15" s="13" t="str">
        <f>VLOOKUP(E15,[1]Sheet1!$F$212:$M$296,8,0)</f>
        <v>王皊皊</v>
      </c>
      <c r="J15" s="20" t="s">
        <v>15</v>
      </c>
    </row>
    <row r="16" ht="20" customHeight="1" spans="1:10">
      <c r="A16" s="9">
        <v>13</v>
      </c>
      <c r="B16" s="10" t="s">
        <v>11</v>
      </c>
      <c r="C16" s="11" t="s">
        <v>36</v>
      </c>
      <c r="D16" s="11">
        <v>17010735</v>
      </c>
      <c r="E16" s="11" t="s">
        <v>39</v>
      </c>
      <c r="F16" s="12" t="s">
        <v>40</v>
      </c>
      <c r="G16" s="13" t="str">
        <f>VLOOKUP(E16,[1]Sheet1!$F$212:$M$296,6,0)</f>
        <v>李丹</v>
      </c>
      <c r="H16" s="13" t="str">
        <f>VLOOKUP(E16,[1]Sheet1!$F$212:$M$296,7,0)</f>
        <v>陈欢、王皊皊</v>
      </c>
      <c r="I16" s="13" t="str">
        <f>VLOOKUP(E16,[1]Sheet1!$F$212:$M$296,8,0)</f>
        <v>王皊皊</v>
      </c>
      <c r="J16" s="20" t="s">
        <v>15</v>
      </c>
    </row>
    <row r="17" ht="20" customHeight="1" spans="1:10">
      <c r="A17" s="9">
        <v>14</v>
      </c>
      <c r="B17" s="10" t="s">
        <v>11</v>
      </c>
      <c r="C17" s="11" t="s">
        <v>36</v>
      </c>
      <c r="D17" s="11">
        <v>17010828</v>
      </c>
      <c r="E17" s="11" t="s">
        <v>41</v>
      </c>
      <c r="F17" s="12" t="s">
        <v>42</v>
      </c>
      <c r="G17" s="13" t="str">
        <f>VLOOKUP(E17,[1]Sheet1!$F$212:$M$296,6,0)</f>
        <v>李丹</v>
      </c>
      <c r="H17" s="13" t="str">
        <f>VLOOKUP(E17,[1]Sheet1!$F$212:$M$296,7,0)</f>
        <v>陈欢、王皊皊</v>
      </c>
      <c r="I17" s="13" t="str">
        <f>VLOOKUP(E17,[1]Sheet1!$F$212:$M$296,8,0)</f>
        <v>王皊皊</v>
      </c>
      <c r="J17" s="20" t="s">
        <v>15</v>
      </c>
    </row>
    <row r="18" ht="20" customHeight="1" spans="1:10">
      <c r="A18" s="9">
        <v>15</v>
      </c>
      <c r="B18" s="10" t="s">
        <v>11</v>
      </c>
      <c r="C18" s="11" t="s">
        <v>12</v>
      </c>
      <c r="D18" s="11">
        <v>17011066</v>
      </c>
      <c r="E18" s="11" t="s">
        <v>43</v>
      </c>
      <c r="F18" s="12" t="s">
        <v>44</v>
      </c>
      <c r="G18" s="13" t="str">
        <f>VLOOKUP(E18,[1]Sheet1!$F$212:$M$296,6,0)</f>
        <v>李丹</v>
      </c>
      <c r="H18" s="13" t="str">
        <f>VLOOKUP(E18,[1]Sheet1!$F$212:$M$296,7,0)</f>
        <v>陈欢、王皊皊</v>
      </c>
      <c r="I18" s="13" t="str">
        <f>VLOOKUP(E18,[1]Sheet1!$F$212:$M$296,8,0)</f>
        <v>王皊皊</v>
      </c>
      <c r="J18" s="20" t="s">
        <v>15</v>
      </c>
    </row>
    <row r="19" ht="20" customHeight="1" spans="1:10">
      <c r="A19" s="9">
        <v>16</v>
      </c>
      <c r="B19" s="10" t="s">
        <v>11</v>
      </c>
      <c r="C19" s="11" t="s">
        <v>36</v>
      </c>
      <c r="D19" s="11">
        <v>17011445</v>
      </c>
      <c r="E19" s="11" t="s">
        <v>45</v>
      </c>
      <c r="F19" s="12" t="s">
        <v>46</v>
      </c>
      <c r="G19" s="13" t="str">
        <f>VLOOKUP(E19,[1]Sheet1!$F$212:$M$296,6,0)</f>
        <v>李丹</v>
      </c>
      <c r="H19" s="13" t="str">
        <f>VLOOKUP(E19,[1]Sheet1!$F$212:$M$296,7,0)</f>
        <v>陈欢、王皊皊</v>
      </c>
      <c r="I19" s="13" t="str">
        <f>VLOOKUP(E19,[1]Sheet1!$F$212:$M$296,8,0)</f>
        <v>王皊皊</v>
      </c>
      <c r="J19" s="20" t="s">
        <v>15</v>
      </c>
    </row>
    <row r="20" ht="20" customHeight="1" spans="1:10">
      <c r="A20" s="9">
        <v>17</v>
      </c>
      <c r="B20" s="10" t="s">
        <v>11</v>
      </c>
      <c r="C20" s="11" t="s">
        <v>12</v>
      </c>
      <c r="D20" s="11">
        <v>17011525</v>
      </c>
      <c r="E20" s="11" t="s">
        <v>47</v>
      </c>
      <c r="F20" s="12" t="s">
        <v>48</v>
      </c>
      <c r="G20" s="13" t="str">
        <f>VLOOKUP(E20,[1]Sheet1!$F$212:$M$296,6,0)</f>
        <v>李丹</v>
      </c>
      <c r="H20" s="13" t="str">
        <f>VLOOKUP(E20,[1]Sheet1!$F$212:$M$296,7,0)</f>
        <v>陈欢、王皊皊</v>
      </c>
      <c r="I20" s="13" t="str">
        <f>VLOOKUP(E20,[1]Sheet1!$F$212:$M$296,8,0)</f>
        <v>王皊皊</v>
      </c>
      <c r="J20" s="20" t="s">
        <v>15</v>
      </c>
    </row>
    <row r="21" ht="20" customHeight="1" spans="1:10">
      <c r="A21" s="9">
        <v>18</v>
      </c>
      <c r="B21" s="10" t="s">
        <v>11</v>
      </c>
      <c r="C21" s="11" t="s">
        <v>36</v>
      </c>
      <c r="D21" s="11">
        <v>17012244</v>
      </c>
      <c r="E21" s="11" t="s">
        <v>49</v>
      </c>
      <c r="F21" s="12" t="s">
        <v>50</v>
      </c>
      <c r="G21" s="13" t="str">
        <f>VLOOKUP(E21,[1]Sheet1!$F$212:$M$296,6,0)</f>
        <v>李丹</v>
      </c>
      <c r="H21" s="13" t="str">
        <f>VLOOKUP(E21,[1]Sheet1!$F$212:$M$296,7,0)</f>
        <v>陈欢、王皊皊</v>
      </c>
      <c r="I21" s="13" t="str">
        <f>VLOOKUP(E21,[1]Sheet1!$F$212:$M$296,8,0)</f>
        <v>王皊皊</v>
      </c>
      <c r="J21" s="20" t="s">
        <v>15</v>
      </c>
    </row>
    <row r="22" ht="20" customHeight="1" spans="1:10">
      <c r="A22" s="9">
        <v>19</v>
      </c>
      <c r="B22" s="10" t="s">
        <v>11</v>
      </c>
      <c r="C22" s="11" t="s">
        <v>12</v>
      </c>
      <c r="D22" s="11">
        <v>17012437</v>
      </c>
      <c r="E22" s="11" t="s">
        <v>51</v>
      </c>
      <c r="F22" s="12" t="s">
        <v>52</v>
      </c>
      <c r="G22" s="13" t="str">
        <f>VLOOKUP(E22,[1]Sheet1!$F$212:$M$296,6,0)</f>
        <v>李丹</v>
      </c>
      <c r="H22" s="13" t="str">
        <f>VLOOKUP(E22,[1]Sheet1!$F$212:$M$296,7,0)</f>
        <v>陈欢、王皊皊</v>
      </c>
      <c r="I22" s="13" t="str">
        <f>VLOOKUP(E22,[1]Sheet1!$F$212:$M$296,8,0)</f>
        <v>王皊皊</v>
      </c>
      <c r="J22" s="20" t="s">
        <v>15</v>
      </c>
    </row>
    <row r="23" ht="20" customHeight="1" spans="1:10">
      <c r="A23" s="9">
        <v>20</v>
      </c>
      <c r="B23" s="10" t="s">
        <v>11</v>
      </c>
      <c r="C23" s="11" t="s">
        <v>36</v>
      </c>
      <c r="D23" s="11">
        <v>17012439</v>
      </c>
      <c r="E23" s="11" t="s">
        <v>53</v>
      </c>
      <c r="F23" s="12" t="s">
        <v>54</v>
      </c>
      <c r="G23" s="13" t="str">
        <f>VLOOKUP(E23,[1]Sheet1!$F$212:$M$296,6,0)</f>
        <v>李丹</v>
      </c>
      <c r="H23" s="13" t="str">
        <f>VLOOKUP(E23,[1]Sheet1!$F$212:$M$296,7,0)</f>
        <v>陈欢、王皊皊</v>
      </c>
      <c r="I23" s="13" t="str">
        <f>VLOOKUP(E23,[1]Sheet1!$F$212:$M$296,8,0)</f>
        <v>王皊皊</v>
      </c>
      <c r="J23" s="20" t="s">
        <v>15</v>
      </c>
    </row>
    <row r="24" ht="20" customHeight="1" spans="1:10">
      <c r="A24" s="9">
        <v>21</v>
      </c>
      <c r="B24" s="10" t="s">
        <v>11</v>
      </c>
      <c r="C24" s="11" t="s">
        <v>12</v>
      </c>
      <c r="D24" s="11">
        <v>17012559</v>
      </c>
      <c r="E24" s="11" t="s">
        <v>55</v>
      </c>
      <c r="F24" s="12" t="s">
        <v>56</v>
      </c>
      <c r="G24" s="13" t="str">
        <f>VLOOKUP(E24,[1]Sheet1!$F$212:$M$296,6,0)</f>
        <v>李丹</v>
      </c>
      <c r="H24" s="13" t="str">
        <f>VLOOKUP(E24,[1]Sheet1!$F$212:$M$296,7,0)</f>
        <v>陈欢、王皊皊</v>
      </c>
      <c r="I24" s="13" t="str">
        <f>VLOOKUP(E24,[1]Sheet1!$F$212:$M$296,8,0)</f>
        <v>王皊皊</v>
      </c>
      <c r="J24" s="20" t="s">
        <v>15</v>
      </c>
    </row>
    <row r="25" ht="20" customHeight="1" spans="1:10">
      <c r="A25" s="9">
        <v>22</v>
      </c>
      <c r="B25" s="10" t="s">
        <v>11</v>
      </c>
      <c r="C25" s="11" t="s">
        <v>36</v>
      </c>
      <c r="D25" s="11">
        <v>17012653</v>
      </c>
      <c r="E25" s="11" t="s">
        <v>57</v>
      </c>
      <c r="F25" s="12" t="s">
        <v>58</v>
      </c>
      <c r="G25" s="13" t="str">
        <f>VLOOKUP(E25,[1]Sheet1!$F$212:$M$296,6,0)</f>
        <v>李丹</v>
      </c>
      <c r="H25" s="13" t="str">
        <f>VLOOKUP(E25,[1]Sheet1!$F$212:$M$296,7,0)</f>
        <v>陈欢、王皊皊</v>
      </c>
      <c r="I25" s="13" t="str">
        <f>VLOOKUP(E25,[1]Sheet1!$F$212:$M$296,8,0)</f>
        <v>王皊皊</v>
      </c>
      <c r="J25" s="20" t="s">
        <v>15</v>
      </c>
    </row>
    <row r="26" ht="20" customHeight="1" spans="1:10">
      <c r="A26" s="9">
        <v>23</v>
      </c>
      <c r="B26" s="10" t="s">
        <v>11</v>
      </c>
      <c r="C26" s="11" t="s">
        <v>36</v>
      </c>
      <c r="D26" s="11">
        <v>17012670</v>
      </c>
      <c r="E26" s="11" t="s">
        <v>59</v>
      </c>
      <c r="F26" s="12" t="s">
        <v>60</v>
      </c>
      <c r="G26" s="13" t="str">
        <f>VLOOKUP(E26,[1]Sheet1!$F$212:$M$296,6,0)</f>
        <v>李丹</v>
      </c>
      <c r="H26" s="13" t="str">
        <f>VLOOKUP(E26,[1]Sheet1!$F$212:$M$296,7,0)</f>
        <v>陈欢、王皊皊</v>
      </c>
      <c r="I26" s="13" t="str">
        <f>VLOOKUP(E26,[1]Sheet1!$F$212:$M$296,8,0)</f>
        <v>王皊皊</v>
      </c>
      <c r="J26" s="20" t="s">
        <v>15</v>
      </c>
    </row>
    <row r="27" ht="20" customHeight="1" spans="1:10">
      <c r="A27" s="9">
        <v>24</v>
      </c>
      <c r="B27" s="10" t="s">
        <v>11</v>
      </c>
      <c r="C27" s="11" t="s">
        <v>36</v>
      </c>
      <c r="D27" s="11">
        <v>17012886</v>
      </c>
      <c r="E27" s="11" t="s">
        <v>61</v>
      </c>
      <c r="F27" s="12" t="s">
        <v>62</v>
      </c>
      <c r="G27" s="13" t="str">
        <f>VLOOKUP(E27,[1]Sheet1!$F$212:$M$296,6,0)</f>
        <v>李丹</v>
      </c>
      <c r="H27" s="13" t="str">
        <f>VLOOKUP(E27,[1]Sheet1!$F$212:$M$296,7,0)</f>
        <v>陈欢、王皊皊</v>
      </c>
      <c r="I27" s="13" t="str">
        <f>VLOOKUP(E27,[1]Sheet1!$F$212:$M$296,8,0)</f>
        <v>王皊皊</v>
      </c>
      <c r="J27" s="20" t="s">
        <v>15</v>
      </c>
    </row>
    <row r="28" ht="20" customHeight="1" spans="1:10">
      <c r="A28" s="9">
        <v>25</v>
      </c>
      <c r="B28" s="10" t="s">
        <v>11</v>
      </c>
      <c r="C28" s="11" t="s">
        <v>36</v>
      </c>
      <c r="D28" s="11">
        <v>17012928</v>
      </c>
      <c r="E28" s="11" t="s">
        <v>63</v>
      </c>
      <c r="F28" s="12" t="s">
        <v>64</v>
      </c>
      <c r="G28" s="13" t="str">
        <f>VLOOKUP(E28,[1]Sheet1!$F$212:$M$296,6,0)</f>
        <v>李丹</v>
      </c>
      <c r="H28" s="13" t="str">
        <f>VLOOKUP(E28,[1]Sheet1!$F$212:$M$296,7,0)</f>
        <v>陈欢、王皊皊</v>
      </c>
      <c r="I28" s="13" t="str">
        <f>VLOOKUP(E28,[1]Sheet1!$F$212:$M$296,8,0)</f>
        <v>王皊皊</v>
      </c>
      <c r="J28" s="20" t="s">
        <v>15</v>
      </c>
    </row>
    <row r="29" ht="20" customHeight="1" spans="1:10">
      <c r="A29" s="9">
        <v>26</v>
      </c>
      <c r="B29" s="10" t="s">
        <v>11</v>
      </c>
      <c r="C29" s="11" t="s">
        <v>36</v>
      </c>
      <c r="D29" s="11">
        <v>17013005</v>
      </c>
      <c r="E29" s="11" t="s">
        <v>65</v>
      </c>
      <c r="F29" s="12" t="s">
        <v>66</v>
      </c>
      <c r="G29" s="13" t="str">
        <f>VLOOKUP(E29,[1]Sheet1!$F$212:$M$296,6,0)</f>
        <v>李丹</v>
      </c>
      <c r="H29" s="13" t="str">
        <f>VLOOKUP(E29,[1]Sheet1!$F$212:$M$296,7,0)</f>
        <v>陈欢、王皊皊</v>
      </c>
      <c r="I29" s="13" t="str">
        <f>VLOOKUP(E29,[1]Sheet1!$F$212:$M$296,8,0)</f>
        <v>王皊皊</v>
      </c>
      <c r="J29" s="20" t="s">
        <v>15</v>
      </c>
    </row>
    <row r="30" ht="20" customHeight="1" spans="1:10">
      <c r="A30" s="9">
        <v>27</v>
      </c>
      <c r="B30" s="10" t="s">
        <v>11</v>
      </c>
      <c r="C30" s="11" t="s">
        <v>36</v>
      </c>
      <c r="D30" s="11">
        <v>17013071</v>
      </c>
      <c r="E30" s="11" t="s">
        <v>67</v>
      </c>
      <c r="F30" s="12" t="s">
        <v>68</v>
      </c>
      <c r="G30" s="13" t="str">
        <f>VLOOKUP(E30,[1]Sheet1!$F$212:$M$296,6,0)</f>
        <v>李丹</v>
      </c>
      <c r="H30" s="13" t="str">
        <f>VLOOKUP(E30,[1]Sheet1!$F$212:$M$296,7,0)</f>
        <v>陈欢、王皊皊</v>
      </c>
      <c r="I30" s="13" t="str">
        <f>VLOOKUP(E30,[1]Sheet1!$F$212:$M$296,8,0)</f>
        <v>王皊皊</v>
      </c>
      <c r="J30" s="20" t="s">
        <v>15</v>
      </c>
    </row>
    <row r="31" ht="20" customHeight="1" spans="1:10">
      <c r="A31" s="9">
        <v>28</v>
      </c>
      <c r="B31" s="10" t="s">
        <v>11</v>
      </c>
      <c r="C31" s="11" t="s">
        <v>36</v>
      </c>
      <c r="D31" s="11">
        <v>17013269</v>
      </c>
      <c r="E31" s="11" t="s">
        <v>69</v>
      </c>
      <c r="F31" s="12" t="s">
        <v>70</v>
      </c>
      <c r="G31" s="13" t="str">
        <f>VLOOKUP(E31,[1]Sheet1!$F$212:$M$296,6,0)</f>
        <v>李丹</v>
      </c>
      <c r="H31" s="13" t="str">
        <f>VLOOKUP(E31,[1]Sheet1!$F$212:$M$296,7,0)</f>
        <v>陈欢、王皊皊</v>
      </c>
      <c r="I31" s="13" t="str">
        <f>VLOOKUP(E31,[1]Sheet1!$F$212:$M$296,8,0)</f>
        <v>王皊皊</v>
      </c>
      <c r="J31" s="20" t="s">
        <v>15</v>
      </c>
    </row>
    <row r="32" s="1" customFormat="1" ht="20" customHeight="1" spans="1:10">
      <c r="A32" s="9">
        <v>29</v>
      </c>
      <c r="B32" s="10" t="s">
        <v>11</v>
      </c>
      <c r="C32" s="11" t="s">
        <v>36</v>
      </c>
      <c r="D32" s="11">
        <v>17013300</v>
      </c>
      <c r="E32" s="11" t="s">
        <v>71</v>
      </c>
      <c r="F32" s="12" t="s">
        <v>72</v>
      </c>
      <c r="G32" s="13" t="str">
        <f>VLOOKUP(E32,[1]Sheet1!$F$212:$M$296,6,0)</f>
        <v>李丹</v>
      </c>
      <c r="H32" s="13" t="str">
        <f>VLOOKUP(E32,[1]Sheet1!$F$212:$M$296,7,0)</f>
        <v>陈欢、王皊皊</v>
      </c>
      <c r="I32" s="13" t="str">
        <f>VLOOKUP(E32,[1]Sheet1!$F$212:$M$296,8,0)</f>
        <v>王皊皊</v>
      </c>
      <c r="J32" s="20" t="s">
        <v>15</v>
      </c>
    </row>
    <row r="33" ht="20" customHeight="1" spans="1:10">
      <c r="A33" s="9">
        <v>30</v>
      </c>
      <c r="B33" s="10" t="s">
        <v>11</v>
      </c>
      <c r="C33" s="11" t="s">
        <v>36</v>
      </c>
      <c r="D33" s="11">
        <v>17013419</v>
      </c>
      <c r="E33" s="11" t="s">
        <v>73</v>
      </c>
      <c r="F33" s="12" t="s">
        <v>74</v>
      </c>
      <c r="G33" s="13" t="str">
        <f>VLOOKUP(E33,[1]Sheet1!$F$212:$M$296,6,0)</f>
        <v>李丹</v>
      </c>
      <c r="H33" s="13" t="str">
        <f>VLOOKUP(E33,[1]Sheet1!$F$212:$M$296,7,0)</f>
        <v>陈欢、王皊皊</v>
      </c>
      <c r="I33" s="13" t="str">
        <f>VLOOKUP(E33,[1]Sheet1!$F$212:$M$296,8,0)</f>
        <v>王皊皊</v>
      </c>
      <c r="J33" s="20" t="s">
        <v>15</v>
      </c>
    </row>
    <row r="34" ht="20" customHeight="1" spans="1:10">
      <c r="A34" s="9">
        <v>31</v>
      </c>
      <c r="B34" s="10" t="s">
        <v>11</v>
      </c>
      <c r="C34" s="11" t="s">
        <v>12</v>
      </c>
      <c r="D34" s="11">
        <v>17013496</v>
      </c>
      <c r="E34" s="11" t="s">
        <v>75</v>
      </c>
      <c r="F34" s="12" t="s">
        <v>76</v>
      </c>
      <c r="G34" s="13" t="str">
        <f>VLOOKUP(E34,[1]Sheet1!$F$212:$M$296,6,0)</f>
        <v>李丹</v>
      </c>
      <c r="H34" s="13" t="str">
        <f>VLOOKUP(E34,[1]Sheet1!$F$212:$M$296,7,0)</f>
        <v>陈欢、王皊皊</v>
      </c>
      <c r="I34" s="13" t="str">
        <f>VLOOKUP(E34,[1]Sheet1!$F$212:$M$296,8,0)</f>
        <v>王皊皊</v>
      </c>
      <c r="J34" s="20" t="s">
        <v>15</v>
      </c>
    </row>
    <row r="35" ht="20" customHeight="1" spans="1:10">
      <c r="A35" s="9">
        <v>32</v>
      </c>
      <c r="B35" s="10" t="s">
        <v>11</v>
      </c>
      <c r="C35" s="11" t="s">
        <v>36</v>
      </c>
      <c r="D35" s="11">
        <v>17013656</v>
      </c>
      <c r="E35" s="11" t="s">
        <v>77</v>
      </c>
      <c r="F35" s="12" t="s">
        <v>78</v>
      </c>
      <c r="G35" s="13" t="str">
        <f>VLOOKUP(E35,[1]Sheet1!$F$212:$M$296,6,0)</f>
        <v>李丹</v>
      </c>
      <c r="H35" s="13" t="str">
        <f>VLOOKUP(E35,[1]Sheet1!$F$212:$M$296,7,0)</f>
        <v>陈欢、王皊皊</v>
      </c>
      <c r="I35" s="13" t="str">
        <f>VLOOKUP(E35,[1]Sheet1!$F$212:$M$296,8,0)</f>
        <v>王皊皊</v>
      </c>
      <c r="J35" s="20" t="s">
        <v>15</v>
      </c>
    </row>
    <row r="36" ht="20" customHeight="1" spans="1:10">
      <c r="A36" s="9">
        <v>33</v>
      </c>
      <c r="B36" s="10" t="s">
        <v>11</v>
      </c>
      <c r="C36" s="11" t="s">
        <v>12</v>
      </c>
      <c r="D36" s="11">
        <v>17013864</v>
      </c>
      <c r="E36" s="11" t="s">
        <v>79</v>
      </c>
      <c r="F36" s="12" t="s">
        <v>80</v>
      </c>
      <c r="G36" s="13" t="str">
        <f>VLOOKUP(E36,[1]Sheet1!$F$212:$M$296,6,0)</f>
        <v>李丹</v>
      </c>
      <c r="H36" s="13" t="str">
        <f>VLOOKUP(E36,[1]Sheet1!$F$212:$M$296,7,0)</f>
        <v>陈欢、王皊皊</v>
      </c>
      <c r="I36" s="13" t="str">
        <f>VLOOKUP(E36,[1]Sheet1!$F$212:$M$296,8,0)</f>
        <v>王皊皊</v>
      </c>
      <c r="J36" s="20" t="s">
        <v>15</v>
      </c>
    </row>
    <row r="37" ht="20" customHeight="1" spans="1:10">
      <c r="A37" s="9">
        <v>34</v>
      </c>
      <c r="B37" s="10" t="s">
        <v>11</v>
      </c>
      <c r="C37" s="11" t="s">
        <v>12</v>
      </c>
      <c r="D37" s="11">
        <v>17013990</v>
      </c>
      <c r="E37" s="11" t="s">
        <v>81</v>
      </c>
      <c r="F37" s="12" t="s">
        <v>82</v>
      </c>
      <c r="G37" s="13" t="str">
        <f>VLOOKUP(E37,[1]Sheet1!$F$212:$M$296,6,0)</f>
        <v>李丹</v>
      </c>
      <c r="H37" s="13" t="str">
        <f>VLOOKUP(E37,[1]Sheet1!$F$212:$M$296,7,0)</f>
        <v>陈欢、王皊皊</v>
      </c>
      <c r="I37" s="13" t="str">
        <f>VLOOKUP(E37,[1]Sheet1!$F$212:$M$296,8,0)</f>
        <v>王皊皊</v>
      </c>
      <c r="J37" s="20" t="s">
        <v>15</v>
      </c>
    </row>
    <row r="38" ht="20" customHeight="1" spans="1:10">
      <c r="A38" s="9">
        <v>1</v>
      </c>
      <c r="B38" s="10" t="s">
        <v>83</v>
      </c>
      <c r="C38" s="11" t="s">
        <v>12</v>
      </c>
      <c r="D38" s="11">
        <v>17010054</v>
      </c>
      <c r="E38" s="11" t="s">
        <v>84</v>
      </c>
      <c r="F38" s="12" t="s">
        <v>85</v>
      </c>
      <c r="G38" s="13" t="str">
        <f>VLOOKUP(E38,[1]Sheet1!$F$212:$M$296,6,0)</f>
        <v>王萌</v>
      </c>
      <c r="H38" s="13" t="str">
        <f>VLOOKUP(E38,[1]Sheet1!$F$212:$M$296,7,0)</f>
        <v>郑安、周庆忠</v>
      </c>
      <c r="I38" s="13" t="str">
        <f>VLOOKUP(E38,[1]Sheet1!$F$212:$M$296,8,0)</f>
        <v>周庆忠</v>
      </c>
      <c r="J38" s="20" t="s">
        <v>86</v>
      </c>
    </row>
    <row r="39" ht="20" customHeight="1" spans="1:10">
      <c r="A39" s="9">
        <v>2</v>
      </c>
      <c r="B39" s="10" t="s">
        <v>83</v>
      </c>
      <c r="C39" s="11" t="s">
        <v>36</v>
      </c>
      <c r="D39" s="11">
        <v>17010069</v>
      </c>
      <c r="E39" s="11" t="s">
        <v>87</v>
      </c>
      <c r="F39" s="12" t="s">
        <v>88</v>
      </c>
      <c r="G39" s="13" t="str">
        <f>VLOOKUP(E39,[1]Sheet1!$F$212:$M$296,6,0)</f>
        <v>王萌</v>
      </c>
      <c r="H39" s="13" t="str">
        <f>VLOOKUP(E39,[1]Sheet1!$F$212:$M$296,7,0)</f>
        <v>郑安、周庆忠</v>
      </c>
      <c r="I39" s="13" t="str">
        <f>VLOOKUP(E39,[1]Sheet1!$F$212:$M$296,8,0)</f>
        <v>周庆忠</v>
      </c>
      <c r="J39" s="20" t="s">
        <v>86</v>
      </c>
    </row>
    <row r="40" ht="20" customHeight="1" spans="1:10">
      <c r="A40" s="9">
        <v>3</v>
      </c>
      <c r="B40" s="10" t="s">
        <v>83</v>
      </c>
      <c r="C40" s="11" t="s">
        <v>36</v>
      </c>
      <c r="D40" s="11">
        <v>17010182</v>
      </c>
      <c r="E40" s="11" t="s">
        <v>89</v>
      </c>
      <c r="F40" s="12" t="s">
        <v>90</v>
      </c>
      <c r="G40" s="13" t="str">
        <f>VLOOKUP(E40,[1]Sheet1!$F$212:$M$296,6,0)</f>
        <v>王萌</v>
      </c>
      <c r="H40" s="13" t="str">
        <f>VLOOKUP(E40,[1]Sheet1!$F$212:$M$296,7,0)</f>
        <v>郑安、周庆忠</v>
      </c>
      <c r="I40" s="13" t="str">
        <f>VLOOKUP(E40,[1]Sheet1!$F$212:$M$296,8,0)</f>
        <v>周庆忠</v>
      </c>
      <c r="J40" s="20" t="s">
        <v>86</v>
      </c>
    </row>
    <row r="41" ht="20" customHeight="1" spans="1:10">
      <c r="A41" s="9">
        <v>4</v>
      </c>
      <c r="B41" s="10" t="s">
        <v>83</v>
      </c>
      <c r="C41" s="11" t="s">
        <v>12</v>
      </c>
      <c r="D41" s="11">
        <v>17010222</v>
      </c>
      <c r="E41" s="11" t="s">
        <v>91</v>
      </c>
      <c r="F41" s="12" t="s">
        <v>92</v>
      </c>
      <c r="G41" s="13" t="str">
        <f>VLOOKUP(E41,[1]Sheet1!$F$212:$M$296,6,0)</f>
        <v>王萌</v>
      </c>
      <c r="H41" s="13" t="str">
        <f>VLOOKUP(E41,[1]Sheet1!$F$212:$M$296,7,0)</f>
        <v>郑安、周庆忠</v>
      </c>
      <c r="I41" s="13" t="str">
        <f>VLOOKUP(E41,[1]Sheet1!$F$212:$M$296,8,0)</f>
        <v>周庆忠</v>
      </c>
      <c r="J41" s="20" t="s">
        <v>86</v>
      </c>
    </row>
    <row r="42" ht="20" customHeight="1" spans="1:10">
      <c r="A42" s="9">
        <v>5</v>
      </c>
      <c r="B42" s="10" t="s">
        <v>83</v>
      </c>
      <c r="C42" s="11" t="s">
        <v>12</v>
      </c>
      <c r="D42" s="11">
        <v>17010326</v>
      </c>
      <c r="E42" s="11" t="s">
        <v>93</v>
      </c>
      <c r="F42" s="12" t="s">
        <v>94</v>
      </c>
      <c r="G42" s="13" t="str">
        <f>VLOOKUP(E42,[1]Sheet1!$F$212:$M$296,6,0)</f>
        <v>王萌</v>
      </c>
      <c r="H42" s="13" t="str">
        <f>VLOOKUP(E42,[1]Sheet1!$F$212:$M$296,7,0)</f>
        <v>郑安、周庆忠</v>
      </c>
      <c r="I42" s="13" t="str">
        <f>VLOOKUP(E42,[1]Sheet1!$F$212:$M$296,8,0)</f>
        <v>周庆忠</v>
      </c>
      <c r="J42" s="20" t="s">
        <v>86</v>
      </c>
    </row>
    <row r="43" ht="20" customHeight="1" spans="1:10">
      <c r="A43" s="9">
        <v>6</v>
      </c>
      <c r="B43" s="10" t="s">
        <v>83</v>
      </c>
      <c r="C43" s="11" t="s">
        <v>36</v>
      </c>
      <c r="D43" s="11">
        <v>17010342</v>
      </c>
      <c r="E43" s="11" t="s">
        <v>95</v>
      </c>
      <c r="F43" s="12" t="s">
        <v>96</v>
      </c>
      <c r="G43" s="13" t="str">
        <f>VLOOKUP(E43,[1]Sheet1!$F$212:$M$296,6,0)</f>
        <v>王萌</v>
      </c>
      <c r="H43" s="13" t="str">
        <f>VLOOKUP(E43,[1]Sheet1!$F$212:$M$296,7,0)</f>
        <v>郑安、周庆忠</v>
      </c>
      <c r="I43" s="13" t="str">
        <f>VLOOKUP(E43,[1]Sheet1!$F$212:$M$296,8,0)</f>
        <v>周庆忠</v>
      </c>
      <c r="J43" s="20" t="s">
        <v>86</v>
      </c>
    </row>
    <row r="44" ht="20" customHeight="1" spans="1:10">
      <c r="A44" s="9">
        <v>7</v>
      </c>
      <c r="B44" s="10" t="s">
        <v>83</v>
      </c>
      <c r="C44" s="11" t="s">
        <v>36</v>
      </c>
      <c r="D44" s="11">
        <v>17010618</v>
      </c>
      <c r="E44" s="11" t="s">
        <v>97</v>
      </c>
      <c r="F44" s="12" t="s">
        <v>98</v>
      </c>
      <c r="G44" s="13" t="str">
        <f>VLOOKUP(E44,[1]Sheet1!$F$212:$M$296,6,0)</f>
        <v>王萌</v>
      </c>
      <c r="H44" s="13" t="str">
        <f>VLOOKUP(E44,[1]Sheet1!$F$212:$M$296,7,0)</f>
        <v>郑安、周庆忠</v>
      </c>
      <c r="I44" s="13" t="str">
        <f>VLOOKUP(E44,[1]Sheet1!$F$212:$M$296,8,0)</f>
        <v>周庆忠</v>
      </c>
      <c r="J44" s="20" t="s">
        <v>86</v>
      </c>
    </row>
    <row r="45" ht="20" customHeight="1" spans="1:10">
      <c r="A45" s="9">
        <v>8</v>
      </c>
      <c r="B45" s="10" t="s">
        <v>83</v>
      </c>
      <c r="C45" s="11" t="s">
        <v>12</v>
      </c>
      <c r="D45" s="11">
        <v>17010647</v>
      </c>
      <c r="E45" s="11" t="s">
        <v>99</v>
      </c>
      <c r="F45" s="12" t="s">
        <v>100</v>
      </c>
      <c r="G45" s="13" t="str">
        <f>VLOOKUP(E45,[1]Sheet1!$F$212:$M$296,6,0)</f>
        <v>王萌</v>
      </c>
      <c r="H45" s="13" t="str">
        <f>VLOOKUP(E45,[1]Sheet1!$F$212:$M$296,7,0)</f>
        <v>郑安、周庆忠</v>
      </c>
      <c r="I45" s="13" t="str">
        <f>VLOOKUP(E45,[1]Sheet1!$F$212:$M$296,8,0)</f>
        <v>周庆忠</v>
      </c>
      <c r="J45" s="20" t="s">
        <v>86</v>
      </c>
    </row>
    <row r="46" ht="20" customHeight="1" spans="1:10">
      <c r="A46" s="9">
        <v>9</v>
      </c>
      <c r="B46" s="10" t="s">
        <v>83</v>
      </c>
      <c r="C46" s="11" t="s">
        <v>12</v>
      </c>
      <c r="D46" s="11">
        <v>17010743</v>
      </c>
      <c r="E46" s="11" t="s">
        <v>101</v>
      </c>
      <c r="F46" s="12" t="s">
        <v>102</v>
      </c>
      <c r="G46" s="13" t="str">
        <f>VLOOKUP(E46,[1]Sheet1!$F$212:$M$296,6,0)</f>
        <v>王萌</v>
      </c>
      <c r="H46" s="13" t="str">
        <f>VLOOKUP(E46,[1]Sheet1!$F$212:$M$296,7,0)</f>
        <v>郑安、周庆忠</v>
      </c>
      <c r="I46" s="13" t="str">
        <f>VLOOKUP(E46,[1]Sheet1!$F$212:$M$296,8,0)</f>
        <v>周庆忠</v>
      </c>
      <c r="J46" s="20" t="s">
        <v>86</v>
      </c>
    </row>
    <row r="47" ht="20" customHeight="1" spans="1:10">
      <c r="A47" s="9">
        <v>10</v>
      </c>
      <c r="B47" s="10" t="s">
        <v>83</v>
      </c>
      <c r="C47" s="11" t="s">
        <v>36</v>
      </c>
      <c r="D47" s="11">
        <v>17010965</v>
      </c>
      <c r="E47" s="11" t="s">
        <v>103</v>
      </c>
      <c r="F47" s="12" t="s">
        <v>104</v>
      </c>
      <c r="G47" s="13" t="str">
        <f>VLOOKUP(E47,[1]Sheet1!$F$212:$M$296,6,0)</f>
        <v>王萌</v>
      </c>
      <c r="H47" s="13" t="str">
        <f>VLOOKUP(E47,[1]Sheet1!$F$212:$M$296,7,0)</f>
        <v>郑安、周庆忠</v>
      </c>
      <c r="I47" s="13" t="str">
        <f>VLOOKUP(E47,[1]Sheet1!$F$212:$M$296,8,0)</f>
        <v>周庆忠</v>
      </c>
      <c r="J47" s="20" t="s">
        <v>86</v>
      </c>
    </row>
    <row r="48" ht="20" customHeight="1" spans="1:10">
      <c r="A48" s="9">
        <v>11</v>
      </c>
      <c r="B48" s="10" t="s">
        <v>83</v>
      </c>
      <c r="C48" s="11" t="s">
        <v>36</v>
      </c>
      <c r="D48" s="11">
        <v>17011187</v>
      </c>
      <c r="E48" s="11" t="s">
        <v>105</v>
      </c>
      <c r="F48" s="12" t="s">
        <v>106</v>
      </c>
      <c r="G48" s="13" t="str">
        <f>VLOOKUP(E48,[1]Sheet1!$F$212:$M$296,6,0)</f>
        <v>王萌</v>
      </c>
      <c r="H48" s="13" t="str">
        <f>VLOOKUP(E48,[1]Sheet1!$F$212:$M$296,7,0)</f>
        <v>郑安、周庆忠</v>
      </c>
      <c r="I48" s="13" t="str">
        <f>VLOOKUP(E48,[1]Sheet1!$F$212:$M$296,8,0)</f>
        <v>周庆忠</v>
      </c>
      <c r="J48" s="20" t="s">
        <v>86</v>
      </c>
    </row>
    <row r="49" ht="20" customHeight="1" spans="1:10">
      <c r="A49" s="9">
        <v>12</v>
      </c>
      <c r="B49" s="10" t="s">
        <v>83</v>
      </c>
      <c r="C49" s="11" t="s">
        <v>12</v>
      </c>
      <c r="D49" s="11">
        <v>17011456</v>
      </c>
      <c r="E49" s="11" t="s">
        <v>107</v>
      </c>
      <c r="F49" s="12" t="s">
        <v>108</v>
      </c>
      <c r="G49" s="13" t="str">
        <f>VLOOKUP(E49,[1]Sheet1!$F$212:$M$296,6,0)</f>
        <v>王萌</v>
      </c>
      <c r="H49" s="13" t="str">
        <f>VLOOKUP(E49,[1]Sheet1!$F$212:$M$296,7,0)</f>
        <v>郑安、周庆忠</v>
      </c>
      <c r="I49" s="13" t="str">
        <f>VLOOKUP(E49,[1]Sheet1!$F$212:$M$296,8,0)</f>
        <v>周庆忠</v>
      </c>
      <c r="J49" s="20" t="s">
        <v>86</v>
      </c>
    </row>
    <row r="50" ht="20" customHeight="1" spans="1:10">
      <c r="A50" s="9">
        <v>13</v>
      </c>
      <c r="B50" s="14" t="s">
        <v>83</v>
      </c>
      <c r="C50" s="15" t="s">
        <v>36</v>
      </c>
      <c r="D50" s="15">
        <v>17011550</v>
      </c>
      <c r="E50" s="15" t="s">
        <v>109</v>
      </c>
      <c r="F50" s="16" t="s">
        <v>110</v>
      </c>
      <c r="G50" s="13" t="str">
        <f>VLOOKUP(E50,[1]Sheet1!$F$212:$M$296,6,0)</f>
        <v>王萌</v>
      </c>
      <c r="H50" s="13" t="str">
        <f>VLOOKUP(E50,[1]Sheet1!$F$212:$M$296,7,0)</f>
        <v>郑安、周庆忠</v>
      </c>
      <c r="I50" s="13" t="str">
        <f>VLOOKUP(E50,[1]Sheet1!$F$212:$M$296,8,0)</f>
        <v>周庆忠</v>
      </c>
      <c r="J50" s="20" t="s">
        <v>86</v>
      </c>
    </row>
    <row r="51" ht="20" customHeight="1" spans="1:10">
      <c r="A51" s="9">
        <v>14</v>
      </c>
      <c r="B51" s="17" t="s">
        <v>83</v>
      </c>
      <c r="C51" s="18" t="s">
        <v>36</v>
      </c>
      <c r="D51" s="18">
        <v>17011921</v>
      </c>
      <c r="E51" s="18" t="s">
        <v>111</v>
      </c>
      <c r="F51" s="19" t="s">
        <v>112</v>
      </c>
      <c r="G51" s="13" t="str">
        <f>VLOOKUP(E51,[1]Sheet1!$F$212:$M$296,6,0)</f>
        <v>王萌</v>
      </c>
      <c r="H51" s="13" t="str">
        <f>VLOOKUP(E51,[1]Sheet1!$F$212:$M$296,7,0)</f>
        <v>郑安、周庆忠</v>
      </c>
      <c r="I51" s="13" t="str">
        <f>VLOOKUP(E51,[1]Sheet1!$F$212:$M$296,8,0)</f>
        <v>周庆忠</v>
      </c>
      <c r="J51" s="20" t="s">
        <v>86</v>
      </c>
    </row>
    <row r="52" ht="20" customHeight="1" spans="1:10">
      <c r="A52" s="9">
        <v>15</v>
      </c>
      <c r="B52" s="10" t="s">
        <v>83</v>
      </c>
      <c r="C52" s="11" t="s">
        <v>36</v>
      </c>
      <c r="D52" s="11">
        <v>17012436</v>
      </c>
      <c r="E52" s="11" t="s">
        <v>113</v>
      </c>
      <c r="F52" s="12" t="s">
        <v>114</v>
      </c>
      <c r="G52" s="13" t="str">
        <f>VLOOKUP(E52,[1]Sheet1!$F$212:$M$296,6,0)</f>
        <v>王萌</v>
      </c>
      <c r="H52" s="13" t="str">
        <f>VLOOKUP(E52,[1]Sheet1!$F$212:$M$296,7,0)</f>
        <v>郑安、周庆忠</v>
      </c>
      <c r="I52" s="13" t="str">
        <f>VLOOKUP(E52,[1]Sheet1!$F$212:$M$296,8,0)</f>
        <v>周庆忠</v>
      </c>
      <c r="J52" s="20" t="s">
        <v>86</v>
      </c>
    </row>
    <row r="53" ht="20" customHeight="1" spans="1:10">
      <c r="A53" s="9">
        <v>16</v>
      </c>
      <c r="B53" s="10" t="s">
        <v>83</v>
      </c>
      <c r="C53" s="11" t="s">
        <v>36</v>
      </c>
      <c r="D53" s="11">
        <v>17012438</v>
      </c>
      <c r="E53" s="11" t="s">
        <v>115</v>
      </c>
      <c r="F53" s="12" t="s">
        <v>116</v>
      </c>
      <c r="G53" s="13" t="str">
        <f>VLOOKUP(E53,[1]Sheet1!$F$212:$M$296,6,0)</f>
        <v>王萌</v>
      </c>
      <c r="H53" s="13" t="str">
        <f>VLOOKUP(E53,[1]Sheet1!$F$212:$M$296,7,0)</f>
        <v>郑安、周庆忠</v>
      </c>
      <c r="I53" s="13" t="str">
        <f>VLOOKUP(E53,[1]Sheet1!$F$212:$M$296,8,0)</f>
        <v>周庆忠</v>
      </c>
      <c r="J53" s="20" t="s">
        <v>86</v>
      </c>
    </row>
    <row r="54" ht="20" customHeight="1" spans="1:10">
      <c r="A54" s="9">
        <v>17</v>
      </c>
      <c r="B54" s="10" t="s">
        <v>83</v>
      </c>
      <c r="C54" s="11" t="s">
        <v>12</v>
      </c>
      <c r="D54" s="11">
        <v>17012460</v>
      </c>
      <c r="E54" s="11" t="s">
        <v>117</v>
      </c>
      <c r="F54" s="12" t="s">
        <v>118</v>
      </c>
      <c r="G54" s="13" t="str">
        <f>VLOOKUP(E54,[1]Sheet1!$F$212:$M$296,6,0)</f>
        <v>王萌</v>
      </c>
      <c r="H54" s="13" t="str">
        <f>VLOOKUP(E54,[1]Sheet1!$F$212:$M$296,7,0)</f>
        <v>郑安、周庆忠</v>
      </c>
      <c r="I54" s="13" t="str">
        <f>VLOOKUP(E54,[1]Sheet1!$F$212:$M$296,8,0)</f>
        <v>周庆忠</v>
      </c>
      <c r="J54" s="20" t="s">
        <v>86</v>
      </c>
    </row>
    <row r="55" ht="20" customHeight="1" spans="1:10">
      <c r="A55" s="9">
        <v>18</v>
      </c>
      <c r="B55" s="10" t="s">
        <v>83</v>
      </c>
      <c r="C55" s="11" t="s">
        <v>36</v>
      </c>
      <c r="D55" s="11">
        <v>17012643</v>
      </c>
      <c r="E55" s="11" t="s">
        <v>119</v>
      </c>
      <c r="F55" s="12" t="s">
        <v>120</v>
      </c>
      <c r="G55" s="13" t="str">
        <f>VLOOKUP(E55,[1]Sheet1!$F$212:$M$296,6,0)</f>
        <v>王萌</v>
      </c>
      <c r="H55" s="13" t="str">
        <f>VLOOKUP(E55,[1]Sheet1!$F$212:$M$296,7,0)</f>
        <v>郑安、周庆忠</v>
      </c>
      <c r="I55" s="13" t="str">
        <f>VLOOKUP(E55,[1]Sheet1!$F$212:$M$296,8,0)</f>
        <v>周庆忠</v>
      </c>
      <c r="J55" s="20" t="s">
        <v>86</v>
      </c>
    </row>
    <row r="56" ht="20" customHeight="1" spans="1:10">
      <c r="A56" s="9">
        <v>19</v>
      </c>
      <c r="B56" s="10" t="s">
        <v>83</v>
      </c>
      <c r="C56" s="11" t="s">
        <v>12</v>
      </c>
      <c r="D56" s="11">
        <v>17012664</v>
      </c>
      <c r="E56" s="11" t="s">
        <v>121</v>
      </c>
      <c r="F56" s="12" t="s">
        <v>122</v>
      </c>
      <c r="G56" s="13" t="str">
        <f>VLOOKUP(E56,[1]Sheet1!$F$212:$M$296,6,0)</f>
        <v>王萌</v>
      </c>
      <c r="H56" s="13" t="str">
        <f>VLOOKUP(E56,[1]Sheet1!$F$212:$M$296,7,0)</f>
        <v>郑安、周庆忠</v>
      </c>
      <c r="I56" s="13" t="str">
        <f>VLOOKUP(E56,[1]Sheet1!$F$212:$M$296,8,0)</f>
        <v>周庆忠</v>
      </c>
      <c r="J56" s="20" t="s">
        <v>86</v>
      </c>
    </row>
    <row r="57" ht="20" customHeight="1" spans="1:10">
      <c r="A57" s="9">
        <v>20</v>
      </c>
      <c r="B57" s="10" t="s">
        <v>83</v>
      </c>
      <c r="C57" s="11" t="s">
        <v>12</v>
      </c>
      <c r="D57" s="11">
        <v>17012927</v>
      </c>
      <c r="E57" s="11" t="s">
        <v>123</v>
      </c>
      <c r="F57" s="12" t="s">
        <v>124</v>
      </c>
      <c r="G57" s="13" t="str">
        <f>VLOOKUP(E57,[1]Sheet1!$F$212:$M$296,6,0)</f>
        <v>王萌</v>
      </c>
      <c r="H57" s="13" t="str">
        <f>VLOOKUP(E57,[1]Sheet1!$F$212:$M$296,7,0)</f>
        <v>郑安、周庆忠</v>
      </c>
      <c r="I57" s="13" t="str">
        <f>VLOOKUP(E57,[1]Sheet1!$F$212:$M$296,8,0)</f>
        <v>周庆忠</v>
      </c>
      <c r="J57" s="20" t="s">
        <v>86</v>
      </c>
    </row>
    <row r="58" ht="20" customHeight="1" spans="1:10">
      <c r="A58" s="9">
        <v>21</v>
      </c>
      <c r="B58" s="10" t="s">
        <v>83</v>
      </c>
      <c r="C58" s="11" t="s">
        <v>12</v>
      </c>
      <c r="D58" s="11">
        <v>17012996</v>
      </c>
      <c r="E58" s="11" t="s">
        <v>125</v>
      </c>
      <c r="F58" s="12" t="s">
        <v>126</v>
      </c>
      <c r="G58" s="13" t="str">
        <f>VLOOKUP(E58,[1]Sheet1!$F$212:$M$296,6,0)</f>
        <v>王萌</v>
      </c>
      <c r="H58" s="13" t="str">
        <f>VLOOKUP(E58,[1]Sheet1!$F$212:$M$296,7,0)</f>
        <v>郑安、周庆忠</v>
      </c>
      <c r="I58" s="13" t="str">
        <f>VLOOKUP(E58,[1]Sheet1!$F$212:$M$296,8,0)</f>
        <v>周庆忠</v>
      </c>
      <c r="J58" s="20" t="s">
        <v>86</v>
      </c>
    </row>
    <row r="59" ht="20" customHeight="1" spans="1:10">
      <c r="A59" s="9">
        <v>22</v>
      </c>
      <c r="B59" s="10" t="s">
        <v>83</v>
      </c>
      <c r="C59" s="11" t="s">
        <v>12</v>
      </c>
      <c r="D59" s="11">
        <v>17013023</v>
      </c>
      <c r="E59" s="11" t="s">
        <v>127</v>
      </c>
      <c r="F59" s="12" t="s">
        <v>128</v>
      </c>
      <c r="G59" s="13" t="str">
        <f>VLOOKUP(E59,[1]Sheet1!$F$212:$M$296,6,0)</f>
        <v>王萌</v>
      </c>
      <c r="H59" s="13" t="str">
        <f>VLOOKUP(E59,[1]Sheet1!$F$212:$M$296,7,0)</f>
        <v>郑安、周庆忠</v>
      </c>
      <c r="I59" s="13" t="str">
        <f>VLOOKUP(E59,[1]Sheet1!$F$212:$M$296,8,0)</f>
        <v>周庆忠</v>
      </c>
      <c r="J59" s="20" t="s">
        <v>86</v>
      </c>
    </row>
    <row r="60" ht="20" customHeight="1" spans="1:10">
      <c r="A60" s="9">
        <v>23</v>
      </c>
      <c r="B60" s="10" t="s">
        <v>83</v>
      </c>
      <c r="C60" s="11" t="s">
        <v>12</v>
      </c>
      <c r="D60" s="11">
        <v>17013104</v>
      </c>
      <c r="E60" s="11" t="s">
        <v>129</v>
      </c>
      <c r="F60" s="12" t="s">
        <v>130</v>
      </c>
      <c r="G60" s="13" t="str">
        <f>VLOOKUP(E60,[1]Sheet1!$F$212:$M$296,6,0)</f>
        <v>王萌</v>
      </c>
      <c r="H60" s="13" t="str">
        <f>VLOOKUP(E60,[1]Sheet1!$F$212:$M$296,7,0)</f>
        <v>郑安、周庆忠</v>
      </c>
      <c r="I60" s="13" t="str">
        <f>VLOOKUP(E60,[1]Sheet1!$F$212:$M$296,8,0)</f>
        <v>周庆忠</v>
      </c>
      <c r="J60" s="20" t="s">
        <v>86</v>
      </c>
    </row>
    <row r="61" ht="20" customHeight="1" spans="1:10">
      <c r="A61" s="9">
        <v>24</v>
      </c>
      <c r="B61" s="10" t="s">
        <v>83</v>
      </c>
      <c r="C61" s="11" t="s">
        <v>12</v>
      </c>
      <c r="D61" s="11">
        <v>17013276</v>
      </c>
      <c r="E61" s="11" t="s">
        <v>131</v>
      </c>
      <c r="F61" s="12" t="s">
        <v>132</v>
      </c>
      <c r="G61" s="13" t="str">
        <f>VLOOKUP(E61,[1]Sheet1!$F$212:$M$296,6,0)</f>
        <v>王萌</v>
      </c>
      <c r="H61" s="13" t="str">
        <f>VLOOKUP(E61,[1]Sheet1!$F$212:$M$296,7,0)</f>
        <v>郑安、周庆忠</v>
      </c>
      <c r="I61" s="13" t="str">
        <f>VLOOKUP(E61,[1]Sheet1!$F$212:$M$296,8,0)</f>
        <v>周庆忠</v>
      </c>
      <c r="J61" s="20" t="s">
        <v>86</v>
      </c>
    </row>
    <row r="62" ht="20" customHeight="1" spans="1:10">
      <c r="A62" s="9">
        <v>25</v>
      </c>
      <c r="B62" s="10" t="s">
        <v>83</v>
      </c>
      <c r="C62" s="11" t="s">
        <v>36</v>
      </c>
      <c r="D62" s="11">
        <v>17013349</v>
      </c>
      <c r="E62" s="11" t="s">
        <v>133</v>
      </c>
      <c r="F62" s="12" t="s">
        <v>134</v>
      </c>
      <c r="G62" s="13" t="str">
        <f>VLOOKUP(E62,[1]Sheet1!$F$212:$M$296,6,0)</f>
        <v>王萌</v>
      </c>
      <c r="H62" s="13" t="str">
        <f>VLOOKUP(E62,[1]Sheet1!$F$212:$M$296,7,0)</f>
        <v>郑安、周庆忠</v>
      </c>
      <c r="I62" s="13" t="str">
        <f>VLOOKUP(E62,[1]Sheet1!$F$212:$M$296,8,0)</f>
        <v>周庆忠</v>
      </c>
      <c r="J62" s="20" t="s">
        <v>86</v>
      </c>
    </row>
    <row r="63" ht="20" customHeight="1" spans="1:10">
      <c r="A63" s="9">
        <v>26</v>
      </c>
      <c r="B63" s="10" t="s">
        <v>83</v>
      </c>
      <c r="C63" s="11" t="s">
        <v>12</v>
      </c>
      <c r="D63" s="11">
        <v>17013377</v>
      </c>
      <c r="E63" s="11" t="s">
        <v>135</v>
      </c>
      <c r="F63" s="12" t="s">
        <v>136</v>
      </c>
      <c r="G63" s="13" t="str">
        <f>VLOOKUP(E63,[1]Sheet1!$F$212:$M$296,6,0)</f>
        <v>王萌</v>
      </c>
      <c r="H63" s="13" t="str">
        <f>VLOOKUP(E63,[1]Sheet1!$F$212:$M$296,7,0)</f>
        <v>郑安、周庆忠</v>
      </c>
      <c r="I63" s="13" t="str">
        <f>VLOOKUP(E63,[1]Sheet1!$F$212:$M$296,8,0)</f>
        <v>周庆忠</v>
      </c>
      <c r="J63" s="20" t="s">
        <v>86</v>
      </c>
    </row>
    <row r="64" ht="20" customHeight="1" spans="1:10">
      <c r="A64" s="9">
        <v>27</v>
      </c>
      <c r="B64" s="10" t="s">
        <v>83</v>
      </c>
      <c r="C64" s="11" t="s">
        <v>36</v>
      </c>
      <c r="D64" s="11">
        <v>17013624</v>
      </c>
      <c r="E64" s="11" t="s">
        <v>137</v>
      </c>
      <c r="F64" s="12" t="s">
        <v>138</v>
      </c>
      <c r="G64" s="13" t="str">
        <f>VLOOKUP(E64,[1]Sheet1!$F$212:$M$296,6,0)</f>
        <v>王萌</v>
      </c>
      <c r="H64" s="13" t="str">
        <f>VLOOKUP(E64,[1]Sheet1!$F$212:$M$296,7,0)</f>
        <v>郑安、周庆忠</v>
      </c>
      <c r="I64" s="13" t="str">
        <f>VLOOKUP(E64,[1]Sheet1!$F$212:$M$296,8,0)</f>
        <v>周庆忠</v>
      </c>
      <c r="J64" s="20" t="s">
        <v>86</v>
      </c>
    </row>
    <row r="65" ht="20" customHeight="1" spans="1:10">
      <c r="A65" s="9">
        <v>28</v>
      </c>
      <c r="B65" s="10" t="s">
        <v>83</v>
      </c>
      <c r="C65" s="11" t="s">
        <v>12</v>
      </c>
      <c r="D65" s="11">
        <v>17013686</v>
      </c>
      <c r="E65" s="11" t="s">
        <v>139</v>
      </c>
      <c r="F65" s="12" t="s">
        <v>140</v>
      </c>
      <c r="G65" s="13" t="str">
        <f>VLOOKUP(E65,[1]Sheet1!$F$212:$M$296,6,0)</f>
        <v>王萌</v>
      </c>
      <c r="H65" s="13" t="str">
        <f>VLOOKUP(E65,[1]Sheet1!$F$212:$M$296,7,0)</f>
        <v>郑安、周庆忠</v>
      </c>
      <c r="I65" s="13" t="str">
        <f>VLOOKUP(E65,[1]Sheet1!$F$212:$M$296,8,0)</f>
        <v>周庆忠</v>
      </c>
      <c r="J65" s="20" t="s">
        <v>86</v>
      </c>
    </row>
    <row r="66" ht="20" customHeight="1" spans="1:10">
      <c r="A66" s="9">
        <v>29</v>
      </c>
      <c r="B66" s="10" t="s">
        <v>83</v>
      </c>
      <c r="C66" s="11" t="s">
        <v>36</v>
      </c>
      <c r="D66" s="11">
        <v>17013939</v>
      </c>
      <c r="E66" s="11" t="s">
        <v>141</v>
      </c>
      <c r="F66" s="12" t="s">
        <v>142</v>
      </c>
      <c r="G66" s="13" t="str">
        <f>VLOOKUP(E66,[1]Sheet1!$F$212:$M$296,6,0)</f>
        <v>王萌</v>
      </c>
      <c r="H66" s="13" t="str">
        <f>VLOOKUP(E66,[1]Sheet1!$F$212:$M$296,7,0)</f>
        <v>郑安、周庆忠</v>
      </c>
      <c r="I66" s="13" t="str">
        <f>VLOOKUP(E66,[1]Sheet1!$F$212:$M$296,8,0)</f>
        <v>周庆忠</v>
      </c>
      <c r="J66" s="20" t="s">
        <v>86</v>
      </c>
    </row>
    <row r="67" ht="20" customHeight="1" spans="1:10">
      <c r="A67" s="9">
        <v>1</v>
      </c>
      <c r="B67" s="10" t="s">
        <v>143</v>
      </c>
      <c r="C67" s="11" t="s">
        <v>12</v>
      </c>
      <c r="D67" s="11">
        <v>17010043</v>
      </c>
      <c r="E67" s="11" t="s">
        <v>144</v>
      </c>
      <c r="F67" s="12" t="s">
        <v>145</v>
      </c>
      <c r="G67" s="13" t="str">
        <f>VLOOKUP(E67,[1]Sheet1!$F$212:$M$296,6,0)</f>
        <v>孙莉</v>
      </c>
      <c r="H67" s="13" t="str">
        <f>VLOOKUP(E67,[1]Sheet1!$F$212:$M$296,7,0)</f>
        <v>程莹、王晓燕</v>
      </c>
      <c r="I67" s="13" t="str">
        <f>VLOOKUP(E67,[1]Sheet1!$F$212:$M$296,8,0)</f>
        <v>王晓燕</v>
      </c>
      <c r="J67" s="20" t="s">
        <v>146</v>
      </c>
    </row>
    <row r="68" ht="20" customHeight="1" spans="1:10">
      <c r="A68" s="9">
        <v>2</v>
      </c>
      <c r="B68" s="10" t="s">
        <v>143</v>
      </c>
      <c r="C68" s="11" t="s">
        <v>36</v>
      </c>
      <c r="D68" s="11">
        <v>17010058</v>
      </c>
      <c r="E68" s="11" t="s">
        <v>147</v>
      </c>
      <c r="F68" s="12" t="s">
        <v>148</v>
      </c>
      <c r="G68" s="13" t="str">
        <f>VLOOKUP(E68,[1]Sheet1!$F$212:$M$296,6,0)</f>
        <v>孙莉</v>
      </c>
      <c r="H68" s="13" t="str">
        <f>VLOOKUP(E68,[1]Sheet1!$F$212:$M$296,7,0)</f>
        <v>程莹、王晓燕</v>
      </c>
      <c r="I68" s="13" t="str">
        <f>VLOOKUP(E68,[1]Sheet1!$F$212:$M$296,8,0)</f>
        <v>王晓燕</v>
      </c>
      <c r="J68" s="20" t="s">
        <v>146</v>
      </c>
    </row>
    <row r="69" ht="20" customHeight="1" spans="1:10">
      <c r="A69" s="9">
        <v>3</v>
      </c>
      <c r="B69" s="10" t="s">
        <v>143</v>
      </c>
      <c r="C69" s="11" t="s">
        <v>36</v>
      </c>
      <c r="D69" s="11">
        <v>17010215</v>
      </c>
      <c r="E69" s="11" t="s">
        <v>149</v>
      </c>
      <c r="F69" s="12" t="s">
        <v>150</v>
      </c>
      <c r="G69" s="13" t="str">
        <f>VLOOKUP(E69,[1]Sheet1!$F$212:$M$296,6,0)</f>
        <v>孙莉</v>
      </c>
      <c r="H69" s="13" t="str">
        <f>VLOOKUP(E69,[1]Sheet1!$F$212:$M$296,7,0)</f>
        <v>程莹、王晓燕</v>
      </c>
      <c r="I69" s="13" t="str">
        <f>VLOOKUP(E69,[1]Sheet1!$F$212:$M$296,8,0)</f>
        <v>王晓燕</v>
      </c>
      <c r="J69" s="20" t="s">
        <v>146</v>
      </c>
    </row>
    <row r="70" ht="20" customHeight="1" spans="1:10">
      <c r="A70" s="9">
        <v>4</v>
      </c>
      <c r="B70" s="10" t="s">
        <v>143</v>
      </c>
      <c r="C70" s="11" t="s">
        <v>36</v>
      </c>
      <c r="D70" s="11">
        <v>17010236</v>
      </c>
      <c r="E70" s="11" t="s">
        <v>151</v>
      </c>
      <c r="F70" s="12" t="s">
        <v>152</v>
      </c>
      <c r="G70" s="13" t="str">
        <f>VLOOKUP(E70,[1]Sheet1!$F$212:$M$296,6,0)</f>
        <v>孙莉</v>
      </c>
      <c r="H70" s="13" t="str">
        <f>VLOOKUP(E70,[1]Sheet1!$F$212:$M$296,7,0)</f>
        <v>程莹、王晓燕</v>
      </c>
      <c r="I70" s="13" t="str">
        <f>VLOOKUP(E70,[1]Sheet1!$F$212:$M$296,8,0)</f>
        <v>王晓燕</v>
      </c>
      <c r="J70" s="20" t="s">
        <v>146</v>
      </c>
    </row>
    <row r="71" ht="20" customHeight="1" spans="1:10">
      <c r="A71" s="9">
        <v>5</v>
      </c>
      <c r="B71" s="10" t="s">
        <v>143</v>
      </c>
      <c r="C71" s="11" t="s">
        <v>36</v>
      </c>
      <c r="D71" s="11">
        <v>17010417</v>
      </c>
      <c r="E71" s="11" t="s">
        <v>153</v>
      </c>
      <c r="F71" s="12" t="s">
        <v>154</v>
      </c>
      <c r="G71" s="13" t="str">
        <f>VLOOKUP(E71,[1]Sheet1!$F$212:$M$296,6,0)</f>
        <v>孙莉</v>
      </c>
      <c r="H71" s="13" t="str">
        <f>VLOOKUP(E71,[1]Sheet1!$F$212:$M$296,7,0)</f>
        <v>程莹、王晓燕</v>
      </c>
      <c r="I71" s="13" t="str">
        <f>VLOOKUP(E71,[1]Sheet1!$F$212:$M$296,8,0)</f>
        <v>王晓燕</v>
      </c>
      <c r="J71" s="20" t="s">
        <v>146</v>
      </c>
    </row>
    <row r="72" ht="20" customHeight="1" spans="1:10">
      <c r="A72" s="9">
        <v>6</v>
      </c>
      <c r="B72" s="10" t="s">
        <v>143</v>
      </c>
      <c r="C72" s="11" t="s">
        <v>36</v>
      </c>
      <c r="D72" s="11">
        <v>17010563</v>
      </c>
      <c r="E72" s="11" t="s">
        <v>155</v>
      </c>
      <c r="F72" s="12" t="s">
        <v>156</v>
      </c>
      <c r="G72" s="13" t="str">
        <f>VLOOKUP(E72,[1]Sheet1!$F$212:$M$296,6,0)</f>
        <v>孙莉</v>
      </c>
      <c r="H72" s="13" t="str">
        <f>VLOOKUP(E72,[1]Sheet1!$F$212:$M$296,7,0)</f>
        <v>程莹、王晓燕</v>
      </c>
      <c r="I72" s="13" t="str">
        <f>VLOOKUP(E72,[1]Sheet1!$F$212:$M$296,8,0)</f>
        <v>王晓燕</v>
      </c>
      <c r="J72" s="20" t="s">
        <v>146</v>
      </c>
    </row>
    <row r="73" ht="20" customHeight="1" spans="1:10">
      <c r="A73" s="9">
        <v>7</v>
      </c>
      <c r="B73" s="10" t="s">
        <v>143</v>
      </c>
      <c r="C73" s="11" t="s">
        <v>12</v>
      </c>
      <c r="D73" s="11">
        <v>17010664</v>
      </c>
      <c r="E73" s="11" t="s">
        <v>157</v>
      </c>
      <c r="F73" s="12" t="s">
        <v>158</v>
      </c>
      <c r="G73" s="13" t="str">
        <f>VLOOKUP(E73,[1]Sheet1!$F$212:$M$296,6,0)</f>
        <v>孙莉</v>
      </c>
      <c r="H73" s="13" t="str">
        <f>VLOOKUP(E73,[1]Sheet1!$F$212:$M$296,7,0)</f>
        <v>程莹、王晓燕</v>
      </c>
      <c r="I73" s="13" t="str">
        <f>VLOOKUP(E73,[1]Sheet1!$F$212:$M$296,8,0)</f>
        <v>王晓燕</v>
      </c>
      <c r="J73" s="20" t="s">
        <v>146</v>
      </c>
    </row>
    <row r="74" ht="20" customHeight="1" spans="1:10">
      <c r="A74" s="9">
        <v>8</v>
      </c>
      <c r="B74" s="10" t="s">
        <v>143</v>
      </c>
      <c r="C74" s="11" t="s">
        <v>12</v>
      </c>
      <c r="D74" s="11">
        <v>17010719</v>
      </c>
      <c r="E74" s="11" t="s">
        <v>159</v>
      </c>
      <c r="F74" s="12" t="s">
        <v>160</v>
      </c>
      <c r="G74" s="13" t="str">
        <f>VLOOKUP(E74,[1]Sheet1!$F$212:$M$296,6,0)</f>
        <v>孙莉</v>
      </c>
      <c r="H74" s="13" t="str">
        <f>VLOOKUP(E74,[1]Sheet1!$F$212:$M$296,7,0)</f>
        <v>程莹、王晓燕</v>
      </c>
      <c r="I74" s="13" t="str">
        <f>VLOOKUP(E74,[1]Sheet1!$F$212:$M$296,8,0)</f>
        <v>王晓燕</v>
      </c>
      <c r="J74" s="20" t="s">
        <v>146</v>
      </c>
    </row>
    <row r="75" ht="20" customHeight="1" spans="1:10">
      <c r="A75" s="9">
        <v>9</v>
      </c>
      <c r="B75" s="10" t="s">
        <v>143</v>
      </c>
      <c r="C75" s="11" t="s">
        <v>12</v>
      </c>
      <c r="D75" s="11">
        <v>17011175</v>
      </c>
      <c r="E75" s="11" t="s">
        <v>161</v>
      </c>
      <c r="F75" s="12" t="s">
        <v>162</v>
      </c>
      <c r="G75" s="13" t="str">
        <f>VLOOKUP(E75,[1]Sheet1!$F$212:$M$296,6,0)</f>
        <v>孙莉</v>
      </c>
      <c r="H75" s="13" t="str">
        <f>VLOOKUP(E75,[1]Sheet1!$F$212:$M$296,7,0)</f>
        <v>程莹、王晓燕</v>
      </c>
      <c r="I75" s="13" t="str">
        <f>VLOOKUP(E75,[1]Sheet1!$F$212:$M$296,8,0)</f>
        <v>王晓燕</v>
      </c>
      <c r="J75" s="20" t="s">
        <v>146</v>
      </c>
    </row>
    <row r="76" ht="20" customHeight="1" spans="1:10">
      <c r="A76" s="9">
        <v>10</v>
      </c>
      <c r="B76" s="10" t="s">
        <v>143</v>
      </c>
      <c r="C76" s="11" t="s">
        <v>12</v>
      </c>
      <c r="D76" s="11">
        <v>17011427</v>
      </c>
      <c r="E76" s="11" t="s">
        <v>163</v>
      </c>
      <c r="F76" s="12" t="s">
        <v>164</v>
      </c>
      <c r="G76" s="13" t="str">
        <f>VLOOKUP(E76,[1]Sheet1!$F$212:$M$296,6,0)</f>
        <v>孙莉</v>
      </c>
      <c r="H76" s="13" t="str">
        <f>VLOOKUP(E76,[1]Sheet1!$F$212:$M$296,7,0)</f>
        <v>程莹、王晓燕</v>
      </c>
      <c r="I76" s="13" t="str">
        <f>VLOOKUP(E76,[1]Sheet1!$F$212:$M$296,8,0)</f>
        <v>王晓燕</v>
      </c>
      <c r="J76" s="20" t="s">
        <v>146</v>
      </c>
    </row>
    <row r="77" ht="20" customHeight="1" spans="1:10">
      <c r="A77" s="9">
        <v>11</v>
      </c>
      <c r="B77" s="10" t="s">
        <v>143</v>
      </c>
      <c r="C77" s="11" t="s">
        <v>12</v>
      </c>
      <c r="D77" s="11">
        <v>17011756</v>
      </c>
      <c r="E77" s="11" t="s">
        <v>165</v>
      </c>
      <c r="F77" s="12" t="s">
        <v>166</v>
      </c>
      <c r="G77" s="13" t="str">
        <f>VLOOKUP(E77,[1]Sheet1!$F$212:$M$296,6,0)</f>
        <v>孙莉</v>
      </c>
      <c r="H77" s="13" t="str">
        <f>VLOOKUP(E77,[1]Sheet1!$F$212:$M$296,7,0)</f>
        <v>程莹、王晓燕</v>
      </c>
      <c r="I77" s="13" t="str">
        <f>VLOOKUP(E77,[1]Sheet1!$F$212:$M$296,8,0)</f>
        <v>王晓燕</v>
      </c>
      <c r="J77" s="20" t="s">
        <v>146</v>
      </c>
    </row>
    <row r="78" ht="20" customHeight="1" spans="1:10">
      <c r="A78" s="9">
        <v>12</v>
      </c>
      <c r="B78" s="10" t="s">
        <v>143</v>
      </c>
      <c r="C78" s="11" t="s">
        <v>12</v>
      </c>
      <c r="D78" s="11">
        <v>17011964</v>
      </c>
      <c r="E78" s="11" t="s">
        <v>167</v>
      </c>
      <c r="F78" s="12" t="s">
        <v>168</v>
      </c>
      <c r="G78" s="13" t="str">
        <f>VLOOKUP(E78,[1]Sheet1!$F$212:$M$296,6,0)</f>
        <v>孙莉</v>
      </c>
      <c r="H78" s="13" t="str">
        <f>VLOOKUP(E78,[1]Sheet1!$F$212:$M$296,7,0)</f>
        <v>程莹、王晓燕</v>
      </c>
      <c r="I78" s="13" t="str">
        <f>VLOOKUP(E78,[1]Sheet1!$F$212:$M$296,8,0)</f>
        <v>王晓燕</v>
      </c>
      <c r="J78" s="20" t="s">
        <v>146</v>
      </c>
    </row>
    <row r="79" ht="20" customHeight="1" spans="1:10">
      <c r="A79" s="9">
        <v>13</v>
      </c>
      <c r="B79" s="10" t="s">
        <v>143</v>
      </c>
      <c r="C79" s="11" t="s">
        <v>12</v>
      </c>
      <c r="D79" s="11">
        <v>17012442</v>
      </c>
      <c r="E79" s="11" t="s">
        <v>169</v>
      </c>
      <c r="F79" s="12" t="s">
        <v>170</v>
      </c>
      <c r="G79" s="13" t="str">
        <f>VLOOKUP(E79,[1]Sheet1!$F$212:$M$296,6,0)</f>
        <v>孙莉</v>
      </c>
      <c r="H79" s="13" t="str">
        <f>VLOOKUP(E79,[1]Sheet1!$F$212:$M$296,7,0)</f>
        <v>程莹、王晓燕</v>
      </c>
      <c r="I79" s="13" t="str">
        <f>VLOOKUP(E79,[1]Sheet1!$F$212:$M$296,8,0)</f>
        <v>王晓燕</v>
      </c>
      <c r="J79" s="20" t="s">
        <v>146</v>
      </c>
    </row>
    <row r="80" ht="20" customHeight="1" spans="1:10">
      <c r="A80" s="9">
        <v>14</v>
      </c>
      <c r="B80" s="10" t="s">
        <v>143</v>
      </c>
      <c r="C80" s="11" t="s">
        <v>36</v>
      </c>
      <c r="D80" s="11">
        <v>17012461</v>
      </c>
      <c r="E80" s="11" t="s">
        <v>171</v>
      </c>
      <c r="F80" s="12" t="s">
        <v>172</v>
      </c>
      <c r="G80" s="13" t="str">
        <f>VLOOKUP(E80,[1]Sheet1!$F$212:$M$296,6,0)</f>
        <v>孙莉</v>
      </c>
      <c r="H80" s="13" t="str">
        <f>VLOOKUP(E80,[1]Sheet1!$F$212:$M$296,7,0)</f>
        <v>程莹、王晓燕</v>
      </c>
      <c r="I80" s="13" t="str">
        <f>VLOOKUP(E80,[1]Sheet1!$F$212:$M$296,8,0)</f>
        <v>王晓燕</v>
      </c>
      <c r="J80" s="20" t="s">
        <v>146</v>
      </c>
    </row>
    <row r="81" ht="20" customHeight="1" spans="1:10">
      <c r="A81" s="9">
        <v>15</v>
      </c>
      <c r="B81" s="10" t="s">
        <v>143</v>
      </c>
      <c r="C81" s="11" t="s">
        <v>12</v>
      </c>
      <c r="D81" s="11">
        <v>17012805</v>
      </c>
      <c r="E81" s="11" t="s">
        <v>173</v>
      </c>
      <c r="F81" s="12" t="s">
        <v>174</v>
      </c>
      <c r="G81" s="13" t="str">
        <f>VLOOKUP(E81,[1]Sheet1!$F$212:$M$296,6,0)</f>
        <v>孙莉</v>
      </c>
      <c r="H81" s="13" t="str">
        <f>VLOOKUP(E81,[1]Sheet1!$F$212:$M$296,7,0)</f>
        <v>程莹、王晓燕</v>
      </c>
      <c r="I81" s="13" t="str">
        <f>VLOOKUP(E81,[1]Sheet1!$F$212:$M$296,8,0)</f>
        <v>王晓燕</v>
      </c>
      <c r="J81" s="20" t="s">
        <v>146</v>
      </c>
    </row>
    <row r="82" ht="20" customHeight="1" spans="1:10">
      <c r="A82" s="9">
        <v>16</v>
      </c>
      <c r="B82" s="10" t="s">
        <v>143</v>
      </c>
      <c r="C82" s="11" t="s">
        <v>12</v>
      </c>
      <c r="D82" s="11">
        <v>17012864</v>
      </c>
      <c r="E82" s="11" t="s">
        <v>175</v>
      </c>
      <c r="F82" s="12" t="s">
        <v>176</v>
      </c>
      <c r="G82" s="13" t="str">
        <f>VLOOKUP(E82,[1]Sheet1!$F$212:$M$296,6,0)</f>
        <v>孙莉</v>
      </c>
      <c r="H82" s="13" t="str">
        <f>VLOOKUP(E82,[1]Sheet1!$F$212:$M$296,7,0)</f>
        <v>程莹、王晓燕</v>
      </c>
      <c r="I82" s="13" t="str">
        <f>VLOOKUP(E82,[1]Sheet1!$F$212:$M$296,8,0)</f>
        <v>王晓燕</v>
      </c>
      <c r="J82" s="20" t="s">
        <v>146</v>
      </c>
    </row>
    <row r="83" ht="20" customHeight="1" spans="1:10">
      <c r="A83" s="9">
        <v>17</v>
      </c>
      <c r="B83" s="10" t="s">
        <v>143</v>
      </c>
      <c r="C83" s="11" t="s">
        <v>36</v>
      </c>
      <c r="D83" s="11">
        <v>17013012</v>
      </c>
      <c r="E83" s="11" t="s">
        <v>177</v>
      </c>
      <c r="F83" s="12" t="s">
        <v>178</v>
      </c>
      <c r="G83" s="13" t="str">
        <f>VLOOKUP(E83,[1]Sheet1!$F$212:$M$296,6,0)</f>
        <v>孙莉</v>
      </c>
      <c r="H83" s="13" t="str">
        <f>VLOOKUP(E83,[1]Sheet1!$F$212:$M$296,7,0)</f>
        <v>程莹、王晓燕</v>
      </c>
      <c r="I83" s="13" t="str">
        <f>VLOOKUP(E83,[1]Sheet1!$F$212:$M$296,8,0)</f>
        <v>王晓燕</v>
      </c>
      <c r="J83" s="20" t="s">
        <v>146</v>
      </c>
    </row>
    <row r="84" ht="20" customHeight="1" spans="1:10">
      <c r="A84" s="9">
        <v>18</v>
      </c>
      <c r="B84" s="10" t="s">
        <v>143</v>
      </c>
      <c r="C84" s="11" t="s">
        <v>12</v>
      </c>
      <c r="D84" s="11">
        <v>17013025</v>
      </c>
      <c r="E84" s="11" t="s">
        <v>179</v>
      </c>
      <c r="F84" s="12" t="s">
        <v>180</v>
      </c>
      <c r="G84" s="13" t="str">
        <f>VLOOKUP(E84,[1]Sheet1!$F$212:$M$296,6,0)</f>
        <v>孙莉</v>
      </c>
      <c r="H84" s="13" t="str">
        <f>VLOOKUP(E84,[1]Sheet1!$F$212:$M$296,7,0)</f>
        <v>程莹、王晓燕</v>
      </c>
      <c r="I84" s="13" t="str">
        <f>VLOOKUP(E84,[1]Sheet1!$F$212:$M$296,8,0)</f>
        <v>王晓燕</v>
      </c>
      <c r="J84" s="20" t="s">
        <v>146</v>
      </c>
    </row>
    <row r="85" ht="20" customHeight="1" spans="1:10">
      <c r="A85" s="9">
        <v>19</v>
      </c>
      <c r="B85" s="10" t="s">
        <v>143</v>
      </c>
      <c r="C85" s="11" t="s">
        <v>12</v>
      </c>
      <c r="D85" s="11">
        <v>17013304</v>
      </c>
      <c r="E85" s="11" t="s">
        <v>181</v>
      </c>
      <c r="F85" s="12" t="s">
        <v>182</v>
      </c>
      <c r="G85" s="13" t="str">
        <f>VLOOKUP(E85,[1]Sheet1!$F$212:$M$296,6,0)</f>
        <v>孙莉</v>
      </c>
      <c r="H85" s="13" t="str">
        <f>VLOOKUP(E85,[1]Sheet1!$F$212:$M$296,7,0)</f>
        <v>程莹、王晓燕</v>
      </c>
      <c r="I85" s="13" t="str">
        <f>VLOOKUP(E85,[1]Sheet1!$F$212:$M$296,8,0)</f>
        <v>王晓燕</v>
      </c>
      <c r="J85" s="20" t="s">
        <v>146</v>
      </c>
    </row>
    <row r="86" ht="20" customHeight="1" spans="1:10">
      <c r="A86" s="9">
        <v>20</v>
      </c>
      <c r="B86" s="10" t="s">
        <v>143</v>
      </c>
      <c r="C86" s="11" t="s">
        <v>12</v>
      </c>
      <c r="D86" s="11">
        <v>17013621</v>
      </c>
      <c r="E86" s="11" t="s">
        <v>183</v>
      </c>
      <c r="F86" s="12" t="s">
        <v>184</v>
      </c>
      <c r="G86" s="13" t="str">
        <f>VLOOKUP(E86,[1]Sheet1!$F$212:$M$296,6,0)</f>
        <v>孙莉</v>
      </c>
      <c r="H86" s="13" t="str">
        <f>VLOOKUP(E86,[1]Sheet1!$F$212:$M$296,7,0)</f>
        <v>程莹、王晓燕</v>
      </c>
      <c r="I86" s="13" t="str">
        <f>VLOOKUP(E86,[1]Sheet1!$F$212:$M$296,8,0)</f>
        <v>王晓燕</v>
      </c>
      <c r="J86" s="20" t="s">
        <v>146</v>
      </c>
    </row>
    <row r="87" ht="20" customHeight="1" spans="1:10">
      <c r="A87" s="9">
        <v>21</v>
      </c>
      <c r="B87" s="10" t="s">
        <v>143</v>
      </c>
      <c r="C87" s="11" t="s">
        <v>12</v>
      </c>
      <c r="D87" s="11">
        <v>17013642</v>
      </c>
      <c r="E87" s="11" t="s">
        <v>185</v>
      </c>
      <c r="F87" s="12" t="s">
        <v>186</v>
      </c>
      <c r="G87" s="13" t="str">
        <f>VLOOKUP(E87,[1]Sheet1!$F$212:$M$296,6,0)</f>
        <v>孙莉</v>
      </c>
      <c r="H87" s="13" t="str">
        <f>VLOOKUP(E87,[1]Sheet1!$F$212:$M$296,7,0)</f>
        <v>程莹、王晓燕</v>
      </c>
      <c r="I87" s="13" t="str">
        <f>VLOOKUP(E87,[1]Sheet1!$F$212:$M$296,8,0)</f>
        <v>王晓燕</v>
      </c>
      <c r="J87" s="20" t="s">
        <v>146</v>
      </c>
    </row>
    <row r="88" ht="20" customHeight="1" spans="1:10">
      <c r="A88" s="9">
        <v>22</v>
      </c>
      <c r="B88" s="10" t="s">
        <v>143</v>
      </c>
      <c r="C88" s="11" t="s">
        <v>36</v>
      </c>
      <c r="D88" s="11">
        <v>17014008</v>
      </c>
      <c r="E88" s="11" t="s">
        <v>187</v>
      </c>
      <c r="F88" s="12" t="s">
        <v>188</v>
      </c>
      <c r="G88" s="13" t="str">
        <f>VLOOKUP(E88,[1]Sheet1!$F$212:$M$296,6,0)</f>
        <v>孙莉</v>
      </c>
      <c r="H88" s="13" t="str">
        <f>VLOOKUP(E88,[1]Sheet1!$F$212:$M$296,7,0)</f>
        <v>程莹、王晓燕</v>
      </c>
      <c r="I88" s="13" t="str">
        <f>VLOOKUP(E88,[1]Sheet1!$F$212:$M$296,8,0)</f>
        <v>王晓燕</v>
      </c>
      <c r="J88" s="20" t="s">
        <v>146</v>
      </c>
    </row>
    <row r="89" spans="1:10">
      <c r="A89" s="21"/>
      <c r="B89" s="22"/>
      <c r="C89" s="22"/>
      <c r="D89" s="22"/>
      <c r="E89" s="22"/>
      <c r="F89" s="22"/>
      <c r="G89" s="21"/>
      <c r="H89" s="21"/>
      <c r="I89" s="21"/>
      <c r="J89" s="21"/>
    </row>
  </sheetData>
  <mergeCells count="1">
    <mergeCell ref="A1:J2"/>
  </mergeCells>
  <pageMargins left="0.751388888888889" right="0.751388888888889" top="0.590277777777778" bottom="1.14166666666667" header="0.239583333333333" footer="0.590277777777778"/>
  <pageSetup paperSize="9" scale="82" orientation="landscape" horizontalDpi="600"/>
  <headerFooter>
    <oddFooter>&amp;L答辩组注意事项：1、检查签名（学院审核意见、答辩委员会主任签字除外）、日期；2、若论文题目与本页不同，请在本页上修改；3、请在本页上填写指导成绩【指导记录中“论文成绩”】、答辩成绩【成绩评定表中“论文答辩成绩”】、最终成绩【成绩评定表中“复评总分”】，答辩结束后将表交李希。</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税收一辩学生分组安排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2021-05-24T06:43:18Z</dcterms:created>
  <dcterms:modified xsi:type="dcterms:W3CDTF">2021-05-24T06:43:35Z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