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财政一辩学生分组安排" sheetId="1" r:id="rId1"/>
  </sheets>
  <externalReferences>
    <externalReference r:id="rId2"/>
  </externalReferences>
  <definedNames>
    <definedName name="_xlnm.Print_Area" localSheetId="0">财政一辩学生分组安排!$D$5</definedName>
    <definedName name="_xlnm.Print_Titles" localSheetId="0">财政一辩学生分组安排!$1:$3</definedName>
    <definedName name="_xlnm._FilterDatabase" localSheetId="0" hidden="1">财政一辩学生分组安排!$A$3:$F$88</definedName>
  </definedNames>
  <calcPr calcId="144525" fullCalcOnLoad="1"/>
</workbook>
</file>

<file path=xl/sharedStrings.xml><?xml version="1.0" encoding="utf-8"?>
<sst xmlns="http://schemas.openxmlformats.org/spreadsheetml/2006/main" count="521" uniqueCount="271">
  <si>
    <t>经济学院2021届毕业论文第一次答辩安排-财政学专业</t>
  </si>
  <si>
    <t>序
号</t>
  </si>
  <si>
    <t>答辩组</t>
  </si>
  <si>
    <t>班级</t>
  </si>
  <si>
    <t>学号</t>
  </si>
  <si>
    <t>姓名</t>
  </si>
  <si>
    <t>毕业论文(设计)题目</t>
  </si>
  <si>
    <t>答辩组组长</t>
  </si>
  <si>
    <t>答辩组组员</t>
  </si>
  <si>
    <t>答辩秘书</t>
  </si>
  <si>
    <t>答辩教室</t>
  </si>
  <si>
    <t>第一组</t>
  </si>
  <si>
    <t>2017级财政1班</t>
  </si>
  <si>
    <t>17010752</t>
  </si>
  <si>
    <t>史慧文</t>
  </si>
  <si>
    <t>农业补贴政策对农民收入影响</t>
  </si>
  <si>
    <t>敏达楼301</t>
  </si>
  <si>
    <t>17010842</t>
  </si>
  <si>
    <t>杨玉雪</t>
  </si>
  <si>
    <t>土地流转条件下的农村社会保障制度的构建</t>
  </si>
  <si>
    <t>17011373</t>
  </si>
  <si>
    <t>沈天娇</t>
  </si>
  <si>
    <t>苏州新能源汽车税收优惠政策研究</t>
  </si>
  <si>
    <t>17011526</t>
  </si>
  <si>
    <t>周子然</t>
  </si>
  <si>
    <t>江苏中心镇、重点镇建设的问题研究——以南通市为例</t>
  </si>
  <si>
    <t>17011925</t>
  </si>
  <si>
    <t>戴敏</t>
  </si>
  <si>
    <t>江苏省内转移支付对区域经济发展不平衡的影响研究</t>
  </si>
  <si>
    <t>17012117</t>
  </si>
  <si>
    <t>徐玉洁</t>
  </si>
  <si>
    <t>房产税对土地财政影响</t>
  </si>
  <si>
    <t>17013501</t>
  </si>
  <si>
    <t>武翀</t>
  </si>
  <si>
    <t>西藏转移支付现状以及未来趋势研究——以拉萨及周边地区为例</t>
  </si>
  <si>
    <t>17013668</t>
  </si>
  <si>
    <t>覃洁</t>
  </si>
  <si>
    <t>财政支持“时间银行”互助养老模式发展的政策研究</t>
  </si>
  <si>
    <t>17013698</t>
  </si>
  <si>
    <t>周绮</t>
  </si>
  <si>
    <t>养老服务ppp模式研究</t>
  </si>
  <si>
    <t>17013744</t>
  </si>
  <si>
    <t>黄然</t>
  </si>
  <si>
    <t>我国税收征管模式现状及创新</t>
  </si>
  <si>
    <t>17013789</t>
  </si>
  <si>
    <t>潘弦</t>
  </si>
  <si>
    <t>土地财政等因素对房价的影响研究</t>
  </si>
  <si>
    <t>2017级财政2班</t>
  </si>
  <si>
    <t>17010013</t>
  </si>
  <si>
    <t>李体玉</t>
  </si>
  <si>
    <t>财税政策对新能源行业创新的效益分析</t>
  </si>
  <si>
    <t>17010033</t>
  </si>
  <si>
    <t>王雪纯</t>
  </si>
  <si>
    <t>税收优惠政策对高新技术企业创新投入的影响</t>
  </si>
  <si>
    <t>17010036</t>
  </si>
  <si>
    <t>张晶晶</t>
  </si>
  <si>
    <t>税收公平视角下个税改革的现状及新思路</t>
  </si>
  <si>
    <t>17010065</t>
  </si>
  <si>
    <t>余曼溪</t>
  </si>
  <si>
    <t>中国农村社会保障的困境与对策研究</t>
  </si>
  <si>
    <t>17010655</t>
  </si>
  <si>
    <t>顾卓</t>
  </si>
  <si>
    <t>农业补贴政策对农民收入影响的研究</t>
  </si>
  <si>
    <t>17010794</t>
  </si>
  <si>
    <t>孙寒晴</t>
  </si>
  <si>
    <t>人口老龄化与养老保险文献综述</t>
  </si>
  <si>
    <t>17010950</t>
  </si>
  <si>
    <t>黄永洲</t>
  </si>
  <si>
    <t>一带一路背景下的财税支持政策研究</t>
  </si>
  <si>
    <t>17013011</t>
  </si>
  <si>
    <t>邢中慧</t>
  </si>
  <si>
    <t>关于中国土地财政产生原因及其影响</t>
  </si>
  <si>
    <t>17013143</t>
  </si>
  <si>
    <t>扎西央宗</t>
  </si>
  <si>
    <t>关于人口老龄化与我国养老保险制度</t>
  </si>
  <si>
    <t>17013172</t>
  </si>
  <si>
    <t>江村罗布</t>
  </si>
  <si>
    <t>中国房产税制度改革研究</t>
  </si>
  <si>
    <t>17013185</t>
  </si>
  <si>
    <t>旺青措姆</t>
  </si>
  <si>
    <t>我国财政转移支付制度存在的问题及对策</t>
  </si>
  <si>
    <t>17013187</t>
  </si>
  <si>
    <t>巴桑</t>
  </si>
  <si>
    <t>农业财政补政对农民收入的影响</t>
  </si>
  <si>
    <t>17013223</t>
  </si>
  <si>
    <t>吴汉清</t>
  </si>
  <si>
    <t>关于地方预算绩效管理改革及其影响</t>
  </si>
  <si>
    <t>17013499</t>
  </si>
  <si>
    <t>四朗卓嘎</t>
  </si>
  <si>
    <t>西藏财政转移支付的现状及未来趋势的研究</t>
  </si>
  <si>
    <t>第二组</t>
  </si>
  <si>
    <t>17010105</t>
  </si>
  <si>
    <t>沈泉江</t>
  </si>
  <si>
    <t>税收视角下地方财政收入结构及困境分析文献综述</t>
  </si>
  <si>
    <t>敏达楼302</t>
  </si>
  <si>
    <t>17010106</t>
  </si>
  <si>
    <t>余紫旬</t>
  </si>
  <si>
    <t>促进城乡基础教育公平的财政政策—基于教育资源配置的角度研究</t>
  </si>
  <si>
    <t>17010137</t>
  </si>
  <si>
    <t>董玉娟</t>
  </si>
  <si>
    <t>教育对城镇化发展的影响机制</t>
  </si>
  <si>
    <t>17010183</t>
  </si>
  <si>
    <t>姜虹宇</t>
  </si>
  <si>
    <t>人口老龄化与社会保障支出关系研究</t>
  </si>
  <si>
    <t>17010251</t>
  </si>
  <si>
    <t>单瑶</t>
  </si>
  <si>
    <t>粮食补贴政策与精准扶贫问题的现状研究——以云南省为例</t>
  </si>
  <si>
    <t>17010298</t>
  </si>
  <si>
    <t>任虹</t>
  </si>
  <si>
    <t>财政性教育支出对经济发展的影响——以江苏省为例</t>
  </si>
  <si>
    <t>17010399</t>
  </si>
  <si>
    <t>黄欣怡</t>
  </si>
  <si>
    <t>人口老龄化背景下养老保险制度的问题和对策研究</t>
  </si>
  <si>
    <t>17010468</t>
  </si>
  <si>
    <t>周永威</t>
  </si>
  <si>
    <t>关于财政支出对居民消费影响的研究</t>
  </si>
  <si>
    <t>17010510</t>
  </si>
  <si>
    <t>周星彤</t>
  </si>
  <si>
    <t>探究养老金制度存在的问题及对策——以江苏省为例</t>
  </si>
  <si>
    <t>17010588</t>
  </si>
  <si>
    <t>崔鏸文</t>
  </si>
  <si>
    <t>我国文化产业的财政税收政策研究</t>
  </si>
  <si>
    <t>17010651</t>
  </si>
  <si>
    <t>孙晨</t>
  </si>
  <si>
    <t>中国农村劳动力转移的减贫效应研究</t>
  </si>
  <si>
    <t>17012459</t>
  </si>
  <si>
    <t>陈语欣</t>
  </si>
  <si>
    <t>低碳背景下碳交易和碳税制度的比较研究</t>
  </si>
  <si>
    <t>17012533</t>
  </si>
  <si>
    <t>金新月</t>
  </si>
  <si>
    <t>财政医疗卫生支出对经济增长的作用</t>
  </si>
  <si>
    <t>17012680</t>
  </si>
  <si>
    <t>牛恒博</t>
  </si>
  <si>
    <t>我国C2C电子商务税收征管难点及完善建议</t>
  </si>
  <si>
    <t>17012806</t>
  </si>
  <si>
    <t>肖丹</t>
  </si>
  <si>
    <t>财政支出视角下基础教育均等化研究</t>
  </si>
  <si>
    <t>17012882</t>
  </si>
  <si>
    <t>翁磊杰</t>
  </si>
  <si>
    <t>我国个人所得税逃避税的问题</t>
  </si>
  <si>
    <t>17012939</t>
  </si>
  <si>
    <t>李若薇</t>
  </si>
  <si>
    <t>财政扶贫资金绩效评价研究</t>
  </si>
  <si>
    <t>17013186</t>
  </si>
  <si>
    <t>央金</t>
  </si>
  <si>
    <t>政府购买公共服务的问题分析</t>
  </si>
  <si>
    <t>17013222</t>
  </si>
  <si>
    <t>陈景宜</t>
  </si>
  <si>
    <t>我国人口老龄化背景下财政政策研究</t>
  </si>
  <si>
    <t>17013230</t>
  </si>
  <si>
    <t>胡雪凝</t>
  </si>
  <si>
    <t>“带量采购”政策下我国药企业转型研究</t>
  </si>
  <si>
    <t>17013236</t>
  </si>
  <si>
    <t>徐臻</t>
  </si>
  <si>
    <t>税收公平视角下个人所得税改革研究</t>
  </si>
  <si>
    <t>17013318</t>
  </si>
  <si>
    <t>冷力源</t>
  </si>
  <si>
    <t>财政教育支出的国际比较及经验借鉴研究</t>
  </si>
  <si>
    <t>17013997</t>
  </si>
  <si>
    <t>许敏</t>
  </si>
  <si>
    <t>云南省地方政府债务风险现状及防控策略</t>
  </si>
  <si>
    <t>17012309</t>
  </si>
  <si>
    <t>党凡凡</t>
  </si>
  <si>
    <t>行政事业单位预算绩效考评探析</t>
  </si>
  <si>
    <t>17012469</t>
  </si>
  <si>
    <t>王进婷</t>
  </si>
  <si>
    <t>17012532</t>
  </si>
  <si>
    <t>高子惠</t>
  </si>
  <si>
    <t>关于完善农村合作医疗制度的财政思考</t>
  </si>
  <si>
    <t>17012724</t>
  </si>
  <si>
    <t>胡靖玥</t>
  </si>
  <si>
    <t>我国绩效预算实施对财政支出优化的影响</t>
  </si>
  <si>
    <t>17012765</t>
  </si>
  <si>
    <t>何俞豌</t>
  </si>
  <si>
    <t>异质型人力资本对经济增长的影响分析——以海南省为例</t>
  </si>
  <si>
    <t>17012808</t>
  </si>
  <si>
    <t>苏比·阿布都沙拉木</t>
  </si>
  <si>
    <t>财政支出结构优化</t>
  </si>
  <si>
    <t>17012932</t>
  </si>
  <si>
    <t>梁晶晶</t>
  </si>
  <si>
    <t>浅析财政教育支出对经济增长的影响——以广西为例</t>
  </si>
  <si>
    <t>17013305</t>
  </si>
  <si>
    <t>杨俊杰</t>
  </si>
  <si>
    <t>东西部医疗卫生基本公共服务的差异化分析——以江苏省与甘肃省为例</t>
  </si>
  <si>
    <t>第三组</t>
  </si>
  <si>
    <t>15013965</t>
  </si>
  <si>
    <t>杨小牧</t>
  </si>
  <si>
    <t>地方隐性债务风险管理研究</t>
  </si>
  <si>
    <t>敏达楼303</t>
  </si>
  <si>
    <t>17010009</t>
  </si>
  <si>
    <t>丁承琴</t>
  </si>
  <si>
    <t>土地财政对房价的影响研究</t>
  </si>
  <si>
    <t>17010017</t>
  </si>
  <si>
    <t>刘思源</t>
  </si>
  <si>
    <t>减税降费政策实施与成效分析</t>
  </si>
  <si>
    <t>17010035</t>
  </si>
  <si>
    <t>吴晓冰</t>
  </si>
  <si>
    <t>我国财政转移支付制度存在问题及对策</t>
  </si>
  <si>
    <t>17010059</t>
  </si>
  <si>
    <t>东连福</t>
  </si>
  <si>
    <t>我国高新技术企业税收优惠政策研究</t>
  </si>
  <si>
    <t>17010060</t>
  </si>
  <si>
    <t>黄淑璇</t>
  </si>
  <si>
    <t>药价高的原因及财政应对政策研究</t>
  </si>
  <si>
    <t>17012250</t>
  </si>
  <si>
    <t>李欣桐</t>
  </si>
  <si>
    <t>“营改增”影响制造业创新效率研究新进展</t>
  </si>
  <si>
    <t>17012501</t>
  </si>
  <si>
    <t>韩玉婷</t>
  </si>
  <si>
    <t>“营改增”影响生产性服务业发展的研究</t>
  </si>
  <si>
    <t>17012687</t>
  </si>
  <si>
    <t>刘巾萍</t>
  </si>
  <si>
    <t>补贴与税收减免：孰更能促进制造业企业创新？</t>
  </si>
  <si>
    <t>17012762</t>
  </si>
  <si>
    <t>潘春妃</t>
  </si>
  <si>
    <t>贴政策对企业创新影响的新进展</t>
  </si>
  <si>
    <t>17013141</t>
  </si>
  <si>
    <t>央措</t>
  </si>
  <si>
    <t>17010140</t>
  </si>
  <si>
    <t>陈昕怡</t>
  </si>
  <si>
    <t>中国政府采购制度的问题及政策建议研究</t>
  </si>
  <si>
    <t>17010265</t>
  </si>
  <si>
    <t>凡可</t>
  </si>
  <si>
    <t>我国财政教育支出及国际比较</t>
  </si>
  <si>
    <t>17010340</t>
  </si>
  <si>
    <t>韩铮</t>
  </si>
  <si>
    <t>政府补贴对高新技术产业创新的影响</t>
  </si>
  <si>
    <t>17010375</t>
  </si>
  <si>
    <t>沈逸</t>
  </si>
  <si>
    <t>养老服务PPP模式的研究</t>
  </si>
  <si>
    <t>17011290</t>
  </si>
  <si>
    <t>徐晶</t>
  </si>
  <si>
    <t>社会保障基本公共服务的城乡均等化分析</t>
  </si>
  <si>
    <t>17011304</t>
  </si>
  <si>
    <t>陈科欣</t>
  </si>
  <si>
    <t>文旅产业发展的财政支持研究——以江苏常州为例</t>
  </si>
  <si>
    <t>17011395</t>
  </si>
  <si>
    <t>钱冬爱</t>
  </si>
  <si>
    <t>疫情下住房公积金制度面临的困局分析与对策研究</t>
  </si>
  <si>
    <t>17011591</t>
  </si>
  <si>
    <t>张嘉琪</t>
  </si>
  <si>
    <t>江苏省教育投入与经济增长的实证分析</t>
  </si>
  <si>
    <t>17011598</t>
  </si>
  <si>
    <t>宋羽婕</t>
  </si>
  <si>
    <t>促进文化创意产业发展的财税政策研究——以南京市为例</t>
  </si>
  <si>
    <t>17011682</t>
  </si>
  <si>
    <t>朱晏霆</t>
  </si>
  <si>
    <t>17011919</t>
  </si>
  <si>
    <t>卢子权</t>
  </si>
  <si>
    <t>推进城乡基本公共服务均等化的财政政策分析——以江苏省为例</t>
  </si>
  <si>
    <t>17011931</t>
  </si>
  <si>
    <t>陈玲</t>
  </si>
  <si>
    <t>生态农业特色小镇发展研究——以永宁街道莲香小镇为例</t>
  </si>
  <si>
    <t>17013678</t>
  </si>
  <si>
    <t>伍睿佳</t>
  </si>
  <si>
    <t>促进贵州省扶贫开发的财税政策</t>
  </si>
  <si>
    <t>17013714</t>
  </si>
  <si>
    <t>冯静雯</t>
  </si>
  <si>
    <t>人民币汇率变动的决定因素及其影响</t>
  </si>
  <si>
    <t>17013748</t>
  </si>
  <si>
    <t>刘照宇</t>
  </si>
  <si>
    <t>药价虚高的成因及其解决对策</t>
  </si>
  <si>
    <t>17013955</t>
  </si>
  <si>
    <t>张馨雨</t>
  </si>
  <si>
    <t>减税降费对收入差距的影响——基于个人所得税的分析</t>
  </si>
  <si>
    <t>17013972</t>
  </si>
  <si>
    <t>张其梅</t>
  </si>
  <si>
    <t>基于脱贫攻坚背景下的乡村振兴战略研究</t>
  </si>
  <si>
    <t>17014001</t>
  </si>
  <si>
    <t>吴昕芮</t>
  </si>
  <si>
    <t>财政应对疫情的实践与思考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</si>
</sst>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6" fillId="21" borderId="4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y04abm9mjiil12\FileStorage\File\2021-05\2021%20&#23626;&#27605;&#19994;&#35770;&#25991;&#31532;&#19968;&#27425;&#31572;&#36777;&#23398;&#29983;&#20998;&#32452;&#23433;&#25490;&#65288;&#23450;&#3129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7">
          <cell r="F297" t="str">
            <v>丁承琴</v>
          </cell>
        </row>
        <row r="297">
          <cell r="H297" t="str">
            <v>土地财政对房价的影响研究</v>
          </cell>
          <cell r="I297" t="str">
            <v>姚娟</v>
          </cell>
          <cell r="J297" t="str">
            <v>第三组</v>
          </cell>
          <cell r="K297" t="str">
            <v>万树</v>
          </cell>
          <cell r="L297" t="str">
            <v>汤二子、程瑶</v>
          </cell>
          <cell r="M297" t="str">
            <v>程瑶</v>
          </cell>
        </row>
        <row r="298">
          <cell r="F298" t="str">
            <v>刘思源</v>
          </cell>
        </row>
        <row r="298">
          <cell r="H298" t="str">
            <v>减税降费政策实施与成效分析</v>
          </cell>
          <cell r="I298" t="str">
            <v>欧阳华生</v>
          </cell>
          <cell r="J298" t="str">
            <v>第三组</v>
          </cell>
          <cell r="K298" t="str">
            <v>万树</v>
          </cell>
          <cell r="L298" t="str">
            <v>汤二子、程瑶</v>
          </cell>
          <cell r="M298" t="str">
            <v>程瑶</v>
          </cell>
        </row>
        <row r="299">
          <cell r="F299" t="str">
            <v>吴晓冰</v>
          </cell>
        </row>
        <row r="299">
          <cell r="H299" t="str">
            <v>我国财政转移支付制度存在问题及对策</v>
          </cell>
          <cell r="I299" t="str">
            <v>欧阳华生</v>
          </cell>
          <cell r="J299" t="str">
            <v>第三组</v>
          </cell>
          <cell r="K299" t="str">
            <v>万树</v>
          </cell>
          <cell r="L299" t="str">
            <v>汤二子、程瑶</v>
          </cell>
          <cell r="M299" t="str">
            <v>程瑶</v>
          </cell>
        </row>
        <row r="300">
          <cell r="F300" t="str">
            <v>东连福</v>
          </cell>
        </row>
        <row r="300">
          <cell r="H300" t="str">
            <v>我国高新技术企业税收优惠政策研究</v>
          </cell>
          <cell r="I300" t="str">
            <v>欧阳华生</v>
          </cell>
          <cell r="J300" t="str">
            <v>第三组</v>
          </cell>
          <cell r="K300" t="str">
            <v>万树</v>
          </cell>
          <cell r="L300" t="str">
            <v>汤二子、程瑶</v>
          </cell>
          <cell r="M300" t="str">
            <v>程瑶</v>
          </cell>
        </row>
        <row r="301">
          <cell r="F301" t="str">
            <v>黄淑璇</v>
          </cell>
        </row>
        <row r="301">
          <cell r="H301" t="str">
            <v>药价高的原因及财政应对政策研究</v>
          </cell>
          <cell r="I301" t="str">
            <v>欧阳华生</v>
          </cell>
          <cell r="J301" t="str">
            <v>第三组</v>
          </cell>
          <cell r="K301" t="str">
            <v>万树</v>
          </cell>
          <cell r="L301" t="str">
            <v>汤二子、程瑶</v>
          </cell>
          <cell r="M301" t="str">
            <v>程瑶</v>
          </cell>
        </row>
        <row r="302">
          <cell r="F302" t="str">
            <v>沈泉江</v>
          </cell>
        </row>
        <row r="302">
          <cell r="H302" t="str">
            <v>税收视角下地方财政收入结构及困境分析文献综述</v>
          </cell>
          <cell r="I302" t="str">
            <v>王晓青</v>
          </cell>
          <cell r="J302" t="str">
            <v>第二组</v>
          </cell>
          <cell r="K302" t="str">
            <v>顾元媛</v>
          </cell>
          <cell r="L302" t="str">
            <v>吴凯、曾宪影</v>
          </cell>
          <cell r="M302" t="str">
            <v>曾宪影</v>
          </cell>
        </row>
        <row r="303">
          <cell r="F303" t="str">
            <v>余紫旬</v>
          </cell>
        </row>
        <row r="303">
          <cell r="H303" t="str">
            <v>促进城乡基础教育公平的财政政策—基于教育资源配置的角度研究</v>
          </cell>
          <cell r="I303" t="str">
            <v>汤二子</v>
          </cell>
          <cell r="J303" t="str">
            <v>第二组</v>
          </cell>
          <cell r="K303" t="str">
            <v>顾元媛</v>
          </cell>
          <cell r="L303" t="str">
            <v>吴凯、曾宪影</v>
          </cell>
          <cell r="M303" t="str">
            <v>曾宪影</v>
          </cell>
        </row>
        <row r="304">
          <cell r="F304" t="str">
            <v>董玉娟</v>
          </cell>
        </row>
        <row r="304">
          <cell r="H304" t="str">
            <v>教育对城镇化发展的影响机制</v>
          </cell>
          <cell r="I304" t="str">
            <v>万树</v>
          </cell>
          <cell r="J304" t="str">
            <v>第二组</v>
          </cell>
          <cell r="K304" t="str">
            <v>顾元媛</v>
          </cell>
          <cell r="L304" t="str">
            <v>吴凯、曾宪影</v>
          </cell>
          <cell r="M304" t="str">
            <v>曾宪影</v>
          </cell>
        </row>
        <row r="305">
          <cell r="F305" t="str">
            <v>姜虹宇</v>
          </cell>
        </row>
        <row r="305">
          <cell r="H305" t="str">
            <v>人口老龄化与社会保障支出关系研究</v>
          </cell>
          <cell r="I305" t="str">
            <v>万树</v>
          </cell>
          <cell r="J305" t="str">
            <v>第二组</v>
          </cell>
          <cell r="K305" t="str">
            <v>顾元媛</v>
          </cell>
          <cell r="L305" t="str">
            <v>吴凯、曾宪影</v>
          </cell>
          <cell r="M305" t="str">
            <v>曾宪影</v>
          </cell>
        </row>
        <row r="306">
          <cell r="F306" t="str">
            <v>单瑶</v>
          </cell>
        </row>
        <row r="306">
          <cell r="H306" t="str">
            <v>粮食补贴政策与精准扶贫问题的现状研究——以云南省为例</v>
          </cell>
          <cell r="I306" t="str">
            <v>万树</v>
          </cell>
          <cell r="J306" t="str">
            <v>第二组</v>
          </cell>
          <cell r="K306" t="str">
            <v>顾元媛</v>
          </cell>
          <cell r="L306" t="str">
            <v>吴凯、曾宪影</v>
          </cell>
          <cell r="M306" t="str">
            <v>曾宪影</v>
          </cell>
        </row>
        <row r="307">
          <cell r="F307" t="str">
            <v>任虹</v>
          </cell>
        </row>
        <row r="307">
          <cell r="H307" t="str">
            <v>财政性教育支出对经济发展的影响——以江苏省为例</v>
          </cell>
          <cell r="I307" t="str">
            <v>万树</v>
          </cell>
          <cell r="J307" t="str">
            <v>第二组</v>
          </cell>
          <cell r="K307" t="str">
            <v>顾元媛</v>
          </cell>
          <cell r="L307" t="str">
            <v>吴凯、曾宪影</v>
          </cell>
          <cell r="M307" t="str">
            <v>曾宪影</v>
          </cell>
        </row>
        <row r="308">
          <cell r="F308" t="str">
            <v>黄欣怡</v>
          </cell>
        </row>
        <row r="308">
          <cell r="H308" t="str">
            <v>人口老龄化背景下养老保险制度的问题和对策研究</v>
          </cell>
          <cell r="I308" t="str">
            <v>许成安</v>
          </cell>
          <cell r="J308" t="str">
            <v>第二组</v>
          </cell>
          <cell r="K308" t="str">
            <v>顾元媛</v>
          </cell>
          <cell r="L308" t="str">
            <v>吴凯、曾宪影</v>
          </cell>
          <cell r="M308" t="str">
            <v>曾宪影</v>
          </cell>
        </row>
        <row r="309">
          <cell r="F309" t="str">
            <v>周永威</v>
          </cell>
        </row>
        <row r="309">
          <cell r="H309" t="str">
            <v>关于财政支出对居民消费影响的研究</v>
          </cell>
          <cell r="I309" t="str">
            <v>万树</v>
          </cell>
          <cell r="J309" t="str">
            <v>第二组</v>
          </cell>
          <cell r="K309" t="str">
            <v>顾元媛</v>
          </cell>
          <cell r="L309" t="str">
            <v>吴凯、曾宪影</v>
          </cell>
          <cell r="M309" t="str">
            <v>曾宪影</v>
          </cell>
        </row>
        <row r="310">
          <cell r="F310" t="str">
            <v>周星彤</v>
          </cell>
        </row>
        <row r="310">
          <cell r="H310" t="str">
            <v>探究养老金制度存在的问题及对策——以江苏省为例</v>
          </cell>
          <cell r="I310" t="str">
            <v>万树</v>
          </cell>
          <cell r="J310" t="str">
            <v>第二组</v>
          </cell>
          <cell r="K310" t="str">
            <v>顾元媛</v>
          </cell>
          <cell r="L310" t="str">
            <v>吴凯、曾宪影</v>
          </cell>
          <cell r="M310" t="str">
            <v>曾宪影</v>
          </cell>
        </row>
        <row r="311">
          <cell r="F311" t="str">
            <v>崔鏸文</v>
          </cell>
        </row>
        <row r="311">
          <cell r="H311" t="str">
            <v>我国文化产业的财政税收政策研究</v>
          </cell>
          <cell r="I311" t="str">
            <v>万树</v>
          </cell>
          <cell r="J311" t="str">
            <v>第二组</v>
          </cell>
          <cell r="K311" t="str">
            <v>顾元媛</v>
          </cell>
          <cell r="L311" t="str">
            <v>吴凯、曾宪影</v>
          </cell>
          <cell r="M311" t="str">
            <v>曾宪影</v>
          </cell>
        </row>
        <row r="312">
          <cell r="F312" t="str">
            <v>孙晨</v>
          </cell>
        </row>
        <row r="312">
          <cell r="H312" t="str">
            <v>中国农村劳动力转移的减贫效应研究</v>
          </cell>
          <cell r="I312" t="str">
            <v>韩峰</v>
          </cell>
          <cell r="J312" t="str">
            <v>第二组</v>
          </cell>
          <cell r="K312" t="str">
            <v>顾元媛</v>
          </cell>
          <cell r="L312" t="str">
            <v>吴凯、曾宪影</v>
          </cell>
          <cell r="M312" t="str">
            <v>曾宪影</v>
          </cell>
        </row>
        <row r="313">
          <cell r="F313" t="str">
            <v>史慧文</v>
          </cell>
        </row>
        <row r="313">
          <cell r="H313" t="str">
            <v>农业补贴政策对农民收入影响</v>
          </cell>
          <cell r="I313" t="str">
            <v>吴凯</v>
          </cell>
          <cell r="J313" t="str">
            <v>第一组</v>
          </cell>
          <cell r="K313" t="str">
            <v>欧阳华生</v>
          </cell>
          <cell r="L313" t="str">
            <v>李严筠、周莉</v>
          </cell>
          <cell r="M313" t="str">
            <v>周莉</v>
          </cell>
        </row>
        <row r="314">
          <cell r="F314" t="str">
            <v>杨玉雪</v>
          </cell>
        </row>
        <row r="314">
          <cell r="H314" t="str">
            <v>土地流转条件下的农村社会保障制度的构建</v>
          </cell>
          <cell r="I314" t="str">
            <v>吴凯</v>
          </cell>
          <cell r="J314" t="str">
            <v>第一组</v>
          </cell>
          <cell r="K314" t="str">
            <v>欧阳华生</v>
          </cell>
          <cell r="L314" t="str">
            <v>李严筠、周莉</v>
          </cell>
          <cell r="M314" t="str">
            <v>周莉</v>
          </cell>
        </row>
        <row r="315">
          <cell r="F315" t="str">
            <v>沈天娇</v>
          </cell>
        </row>
        <row r="315">
          <cell r="H315" t="str">
            <v>苏州新能源汽车税收优惠政策研究</v>
          </cell>
          <cell r="I315" t="str">
            <v>吴凯</v>
          </cell>
          <cell r="J315" t="str">
            <v>第一组</v>
          </cell>
          <cell r="K315" t="str">
            <v>欧阳华生</v>
          </cell>
          <cell r="L315" t="str">
            <v>李严筠、周莉</v>
          </cell>
          <cell r="M315" t="str">
            <v>周莉</v>
          </cell>
        </row>
        <row r="316">
          <cell r="F316" t="str">
            <v>周子然</v>
          </cell>
        </row>
        <row r="316">
          <cell r="H316" t="str">
            <v>江苏中心镇、重点镇建设的问题研究——以南通市为例</v>
          </cell>
          <cell r="I316" t="str">
            <v>吴凯</v>
          </cell>
          <cell r="J316" t="str">
            <v>第一组</v>
          </cell>
          <cell r="K316" t="str">
            <v>欧阳华生</v>
          </cell>
          <cell r="L316" t="str">
            <v>李严筠、周莉</v>
          </cell>
          <cell r="M316" t="str">
            <v>周莉</v>
          </cell>
        </row>
        <row r="317">
          <cell r="F317" t="str">
            <v>戴敏</v>
          </cell>
        </row>
        <row r="317">
          <cell r="H317" t="str">
            <v>江苏省内转移支付对区域经济发展不平衡的影响研究</v>
          </cell>
          <cell r="I317" t="str">
            <v>吴凯</v>
          </cell>
          <cell r="J317" t="str">
            <v>第一组</v>
          </cell>
          <cell r="K317" t="str">
            <v>欧阳华生</v>
          </cell>
          <cell r="L317" t="str">
            <v>李严筠、周莉</v>
          </cell>
          <cell r="M317" t="str">
            <v>周莉</v>
          </cell>
        </row>
        <row r="318">
          <cell r="F318" t="str">
            <v>徐玉洁</v>
          </cell>
        </row>
        <row r="318">
          <cell r="H318" t="str">
            <v>房产税对土地财政影响</v>
          </cell>
          <cell r="I318" t="str">
            <v>胡晨旭</v>
          </cell>
          <cell r="J318" t="str">
            <v>第一组</v>
          </cell>
          <cell r="K318" t="str">
            <v>欧阳华生</v>
          </cell>
          <cell r="L318" t="str">
            <v>李严筠、周莉</v>
          </cell>
          <cell r="M318" t="str">
            <v>周莉</v>
          </cell>
        </row>
        <row r="319">
          <cell r="F319" t="str">
            <v>李欣桐</v>
          </cell>
        </row>
        <row r="319">
          <cell r="H319" t="str">
            <v>“营改增”影响制造业创新效率研究新进展</v>
          </cell>
          <cell r="I319" t="str">
            <v>宋建</v>
          </cell>
          <cell r="J319" t="str">
            <v>第三组</v>
          </cell>
          <cell r="K319" t="str">
            <v>万树</v>
          </cell>
          <cell r="L319" t="str">
            <v>汤二子、程瑶</v>
          </cell>
          <cell r="M319" t="str">
            <v>程瑶</v>
          </cell>
        </row>
        <row r="320">
          <cell r="F320" t="str">
            <v>陈语欣</v>
          </cell>
        </row>
        <row r="320">
          <cell r="H320" t="str">
            <v>低碳背景下碳交易和碳税制度的比较研究</v>
          </cell>
          <cell r="I320" t="str">
            <v>许成安</v>
          </cell>
          <cell r="J320" t="str">
            <v>第二组</v>
          </cell>
          <cell r="K320" t="str">
            <v>顾元媛</v>
          </cell>
          <cell r="L320" t="str">
            <v>吴凯、曾宪影</v>
          </cell>
          <cell r="M320" t="str">
            <v>曾宪影</v>
          </cell>
        </row>
        <row r="321">
          <cell r="F321" t="str">
            <v>韩玉婷</v>
          </cell>
        </row>
        <row r="321">
          <cell r="H321" t="str">
            <v>“营改增”影响生产性服务业发展的研究</v>
          </cell>
          <cell r="I321" t="str">
            <v>宋建</v>
          </cell>
          <cell r="J321" t="str">
            <v>第三组</v>
          </cell>
          <cell r="K321" t="str">
            <v>万树</v>
          </cell>
          <cell r="L321" t="str">
            <v>汤二子、程瑶</v>
          </cell>
          <cell r="M321" t="str">
            <v>程瑶</v>
          </cell>
        </row>
        <row r="322">
          <cell r="F322" t="str">
            <v>金新月</v>
          </cell>
        </row>
        <row r="322">
          <cell r="H322" t="str">
            <v>财政医疗卫生支出对经济增长的作用</v>
          </cell>
          <cell r="I322" t="str">
            <v>许成安</v>
          </cell>
          <cell r="J322" t="str">
            <v>第二组</v>
          </cell>
          <cell r="K322" t="str">
            <v>顾元媛</v>
          </cell>
          <cell r="L322" t="str">
            <v>吴凯、曾宪影</v>
          </cell>
          <cell r="M322" t="str">
            <v>曾宪影</v>
          </cell>
        </row>
        <row r="323">
          <cell r="F323" t="str">
            <v>牛恒博</v>
          </cell>
        </row>
        <row r="323">
          <cell r="H323" t="str">
            <v>我国C2C电子商务税收征管难点及完善建议</v>
          </cell>
          <cell r="I323" t="str">
            <v>许成安</v>
          </cell>
          <cell r="J323" t="str">
            <v>第二组</v>
          </cell>
          <cell r="K323" t="str">
            <v>顾元媛</v>
          </cell>
          <cell r="L323" t="str">
            <v>吴凯、曾宪影</v>
          </cell>
          <cell r="M323" t="str">
            <v>曾宪影</v>
          </cell>
        </row>
        <row r="324">
          <cell r="F324" t="str">
            <v>刘巾萍</v>
          </cell>
        </row>
        <row r="324">
          <cell r="H324" t="str">
            <v>补贴与税收减免：孰更能促进制造业企业创新？</v>
          </cell>
          <cell r="I324" t="str">
            <v>宋建</v>
          </cell>
          <cell r="J324" t="str">
            <v>第三组</v>
          </cell>
          <cell r="K324" t="str">
            <v>万树</v>
          </cell>
          <cell r="L324" t="str">
            <v>汤二子、程瑶</v>
          </cell>
          <cell r="M324" t="str">
            <v>程瑶</v>
          </cell>
        </row>
        <row r="325">
          <cell r="F325" t="str">
            <v>潘春妃</v>
          </cell>
        </row>
        <row r="325">
          <cell r="H325" t="str">
            <v>贴政策对企业创新影响的新进展</v>
          </cell>
          <cell r="I325" t="str">
            <v>宋建</v>
          </cell>
          <cell r="J325" t="str">
            <v>第三组</v>
          </cell>
          <cell r="K325" t="str">
            <v>万树</v>
          </cell>
          <cell r="L325" t="str">
            <v>汤二子、程瑶</v>
          </cell>
          <cell r="M325" t="str">
            <v>程瑶</v>
          </cell>
        </row>
        <row r="326">
          <cell r="F326" t="str">
            <v>肖丹</v>
          </cell>
        </row>
        <row r="326">
          <cell r="H326" t="str">
            <v>财政支出视角下基础教育均等化研究</v>
          </cell>
          <cell r="I326" t="str">
            <v>王晓青</v>
          </cell>
          <cell r="J326" t="str">
            <v>第二组</v>
          </cell>
          <cell r="K326" t="str">
            <v>顾元媛</v>
          </cell>
          <cell r="L326" t="str">
            <v>吴凯、曾宪影</v>
          </cell>
          <cell r="M326" t="str">
            <v>曾宪影</v>
          </cell>
        </row>
        <row r="327">
          <cell r="F327" t="str">
            <v>翁磊杰</v>
          </cell>
        </row>
        <row r="327">
          <cell r="H327" t="str">
            <v>我国个人所得税逃避税的问题</v>
          </cell>
          <cell r="I327" t="str">
            <v>王晓青</v>
          </cell>
          <cell r="J327" t="str">
            <v>第二组</v>
          </cell>
          <cell r="K327" t="str">
            <v>顾元媛</v>
          </cell>
          <cell r="L327" t="str">
            <v>吴凯、曾宪影</v>
          </cell>
          <cell r="M327" t="str">
            <v>曾宪影</v>
          </cell>
        </row>
        <row r="328">
          <cell r="F328" t="str">
            <v>李若薇</v>
          </cell>
        </row>
        <row r="328">
          <cell r="H328" t="str">
            <v>财政扶贫资金绩效评价研究</v>
          </cell>
          <cell r="I328" t="str">
            <v>王晓青</v>
          </cell>
          <cell r="J328" t="str">
            <v>第二组</v>
          </cell>
          <cell r="K328" t="str">
            <v>顾元媛</v>
          </cell>
          <cell r="L328" t="str">
            <v>吴凯、曾宪影</v>
          </cell>
          <cell r="M328" t="str">
            <v>曾宪影</v>
          </cell>
        </row>
        <row r="329">
          <cell r="F329" t="str">
            <v>央措</v>
          </cell>
        </row>
        <row r="329">
          <cell r="H329" t="str">
            <v>农业补贴政策对农民收入影响的研究</v>
          </cell>
          <cell r="I329" t="str">
            <v>欧阳华生</v>
          </cell>
          <cell r="J329" t="str">
            <v>第三组</v>
          </cell>
          <cell r="K329" t="str">
            <v>万树</v>
          </cell>
          <cell r="L329" t="str">
            <v>汤二子、程瑶</v>
          </cell>
          <cell r="M329" t="str">
            <v>程瑶</v>
          </cell>
        </row>
        <row r="330">
          <cell r="F330" t="str">
            <v>央金</v>
          </cell>
        </row>
        <row r="330">
          <cell r="H330" t="str">
            <v>政府购买公共服务的问题分析</v>
          </cell>
          <cell r="I330" t="str">
            <v>万树</v>
          </cell>
          <cell r="J330" t="str">
            <v>第二组</v>
          </cell>
          <cell r="K330" t="str">
            <v>顾元媛</v>
          </cell>
          <cell r="L330" t="str">
            <v>吴凯、曾宪影</v>
          </cell>
          <cell r="M330" t="str">
            <v>曾宪影</v>
          </cell>
        </row>
        <row r="331">
          <cell r="F331" t="str">
            <v>陈景宜</v>
          </cell>
        </row>
        <row r="331">
          <cell r="H331" t="str">
            <v>我国人口老龄化背景下财政政策研究</v>
          </cell>
          <cell r="I331" t="str">
            <v>汤二子</v>
          </cell>
          <cell r="J331" t="str">
            <v>第二组</v>
          </cell>
          <cell r="K331" t="str">
            <v>顾元媛</v>
          </cell>
          <cell r="L331" t="str">
            <v>吴凯、曾宪影</v>
          </cell>
          <cell r="M331" t="str">
            <v>曾宪影</v>
          </cell>
        </row>
        <row r="332">
          <cell r="F332" t="str">
            <v>胡雪凝</v>
          </cell>
        </row>
        <row r="332">
          <cell r="H332" t="str">
            <v>“带量采购”政策下我国药企业转型研究</v>
          </cell>
          <cell r="I332" t="str">
            <v>汤二子</v>
          </cell>
          <cell r="J332" t="str">
            <v>第二组</v>
          </cell>
          <cell r="K332" t="str">
            <v>顾元媛</v>
          </cell>
          <cell r="L332" t="str">
            <v>吴凯、曾宪影</v>
          </cell>
          <cell r="M332" t="str">
            <v>曾宪影</v>
          </cell>
        </row>
        <row r="333">
          <cell r="F333" t="str">
            <v>徐臻</v>
          </cell>
        </row>
        <row r="333">
          <cell r="H333" t="str">
            <v>税收公平视角下个人所得税改革研究</v>
          </cell>
          <cell r="I333" t="str">
            <v>汤二子</v>
          </cell>
          <cell r="J333" t="str">
            <v>第二组</v>
          </cell>
          <cell r="K333" t="str">
            <v>顾元媛</v>
          </cell>
          <cell r="L333" t="str">
            <v>吴凯、曾宪影</v>
          </cell>
          <cell r="M333" t="str">
            <v>曾宪影</v>
          </cell>
        </row>
        <row r="334">
          <cell r="F334" t="str">
            <v>冷力源</v>
          </cell>
        </row>
        <row r="334">
          <cell r="H334" t="str">
            <v>财政教育支出的国际比较及经验借鉴研究</v>
          </cell>
          <cell r="I334" t="str">
            <v>汤二子</v>
          </cell>
          <cell r="J334" t="str">
            <v>第二组</v>
          </cell>
          <cell r="K334" t="str">
            <v>顾元媛</v>
          </cell>
          <cell r="L334" t="str">
            <v>吴凯、曾宪影</v>
          </cell>
          <cell r="M334" t="str">
            <v>曾宪影</v>
          </cell>
        </row>
        <row r="335">
          <cell r="F335" t="str">
            <v>武翀</v>
          </cell>
        </row>
        <row r="335">
          <cell r="H335" t="str">
            <v>西藏转移支付现状以及未来趋势研究——以拉萨及周边地区为例</v>
          </cell>
          <cell r="I335" t="str">
            <v>杨利宏</v>
          </cell>
          <cell r="J335" t="str">
            <v>第一组</v>
          </cell>
          <cell r="K335" t="str">
            <v>欧阳华生</v>
          </cell>
          <cell r="L335" t="str">
            <v>李严筠、周莉</v>
          </cell>
          <cell r="M335" t="str">
            <v>周莉</v>
          </cell>
        </row>
        <row r="336">
          <cell r="F336" t="str">
            <v>覃洁</v>
          </cell>
        </row>
        <row r="336">
          <cell r="H336" t="str">
            <v>财政支持“时间银行”互助养老模式发展的政策研究</v>
          </cell>
          <cell r="I336" t="str">
            <v>杨利宏</v>
          </cell>
          <cell r="J336" t="str">
            <v>第一组</v>
          </cell>
          <cell r="K336" t="str">
            <v>欧阳华生</v>
          </cell>
          <cell r="L336" t="str">
            <v>李严筠、周莉</v>
          </cell>
          <cell r="M336" t="str">
            <v>周莉</v>
          </cell>
        </row>
        <row r="337">
          <cell r="F337" t="str">
            <v>周绮</v>
          </cell>
        </row>
        <row r="337">
          <cell r="H337" t="str">
            <v>养老服务ppp模式研究</v>
          </cell>
          <cell r="I337" t="str">
            <v>杨利宏</v>
          </cell>
          <cell r="J337" t="str">
            <v>第一组</v>
          </cell>
          <cell r="K337" t="str">
            <v>欧阳华生</v>
          </cell>
          <cell r="L337" t="str">
            <v>李严筠、周莉</v>
          </cell>
          <cell r="M337" t="str">
            <v>周莉</v>
          </cell>
        </row>
        <row r="338">
          <cell r="F338" t="str">
            <v>黄然</v>
          </cell>
        </row>
        <row r="338">
          <cell r="H338" t="str">
            <v>我国税收征管模式现状及创新</v>
          </cell>
          <cell r="I338" t="str">
            <v>杨利宏</v>
          </cell>
          <cell r="J338" t="str">
            <v>第一组</v>
          </cell>
          <cell r="K338" t="str">
            <v>欧阳华生</v>
          </cell>
          <cell r="L338" t="str">
            <v>李严筠、周莉</v>
          </cell>
          <cell r="M338" t="str">
            <v>周莉</v>
          </cell>
        </row>
        <row r="339">
          <cell r="F339" t="str">
            <v>潘弦</v>
          </cell>
        </row>
        <row r="339">
          <cell r="H339" t="str">
            <v>土地财政等因素对房价的影响研究</v>
          </cell>
          <cell r="I339" t="str">
            <v>顾元媛</v>
          </cell>
          <cell r="J339" t="str">
            <v>第一组</v>
          </cell>
          <cell r="K339" t="str">
            <v>欧阳华生</v>
          </cell>
          <cell r="L339" t="str">
            <v>李严筠、周莉</v>
          </cell>
          <cell r="M339" t="str">
            <v>周莉</v>
          </cell>
        </row>
        <row r="340">
          <cell r="F340" t="str">
            <v>许敏</v>
          </cell>
        </row>
        <row r="340">
          <cell r="H340" t="str">
            <v>云南省地方政府债务风险现状及防控策略</v>
          </cell>
          <cell r="I340" t="str">
            <v>汤二子</v>
          </cell>
          <cell r="J340" t="str">
            <v>第二组</v>
          </cell>
          <cell r="K340" t="str">
            <v>顾元媛</v>
          </cell>
          <cell r="L340" t="str">
            <v>吴凯、曾宪影</v>
          </cell>
          <cell r="M340" t="str">
            <v>曾宪影</v>
          </cell>
        </row>
        <row r="341">
          <cell r="F341" t="str">
            <v>李体玉</v>
          </cell>
        </row>
        <row r="341">
          <cell r="H341" t="str">
            <v>财税政策对新能源行业创新的效益分析</v>
          </cell>
          <cell r="I341" t="str">
            <v>顾元媛</v>
          </cell>
          <cell r="J341" t="str">
            <v>第一组</v>
          </cell>
          <cell r="K341" t="str">
            <v>欧阳华生</v>
          </cell>
          <cell r="L341" t="str">
            <v>李严筠、周莉</v>
          </cell>
          <cell r="M341" t="str">
            <v>周莉</v>
          </cell>
        </row>
        <row r="342">
          <cell r="F342" t="str">
            <v>王雪纯</v>
          </cell>
        </row>
        <row r="342">
          <cell r="H342" t="str">
            <v>税收优惠政策对高新技术企业创新投入的影响</v>
          </cell>
          <cell r="I342" t="str">
            <v>顾元媛</v>
          </cell>
          <cell r="J342" t="str">
            <v>第一组</v>
          </cell>
          <cell r="K342" t="str">
            <v>欧阳华生</v>
          </cell>
          <cell r="L342" t="str">
            <v>李严筠、周莉</v>
          </cell>
          <cell r="M342" t="str">
            <v>周莉</v>
          </cell>
        </row>
        <row r="343">
          <cell r="F343" t="str">
            <v>张晶晶</v>
          </cell>
        </row>
        <row r="343">
          <cell r="H343" t="str">
            <v>税收公平视角下个税改革的现状及新思路</v>
          </cell>
          <cell r="I343" t="str">
            <v>顾元媛</v>
          </cell>
          <cell r="J343" t="str">
            <v>第一组</v>
          </cell>
          <cell r="K343" t="str">
            <v>欧阳华生</v>
          </cell>
          <cell r="L343" t="str">
            <v>李严筠、周莉</v>
          </cell>
          <cell r="M343" t="str">
            <v>周莉</v>
          </cell>
        </row>
        <row r="344">
          <cell r="F344" t="str">
            <v>余曼溪</v>
          </cell>
        </row>
        <row r="344">
          <cell r="H344" t="str">
            <v>中国农村社会保障的困境与对策研究</v>
          </cell>
          <cell r="I344" t="str">
            <v>顾元媛</v>
          </cell>
          <cell r="J344" t="str">
            <v>第一组</v>
          </cell>
          <cell r="K344" t="str">
            <v>欧阳华生</v>
          </cell>
          <cell r="L344" t="str">
            <v>李严筠、周莉</v>
          </cell>
          <cell r="M344" t="str">
            <v>周莉</v>
          </cell>
        </row>
        <row r="345">
          <cell r="F345" t="str">
            <v>陈昕怡</v>
          </cell>
        </row>
        <row r="345">
          <cell r="H345" t="str">
            <v>中国政府采购制度的问题及政策建议研究</v>
          </cell>
          <cell r="I345" t="str">
            <v>陈欢</v>
          </cell>
          <cell r="J345" t="str">
            <v>第三组</v>
          </cell>
          <cell r="K345" t="str">
            <v>万树</v>
          </cell>
          <cell r="L345" t="str">
            <v>汤二子、程瑶</v>
          </cell>
          <cell r="M345" t="str">
            <v>程瑶</v>
          </cell>
        </row>
        <row r="346">
          <cell r="F346" t="str">
            <v>凡可</v>
          </cell>
        </row>
        <row r="346">
          <cell r="H346" t="str">
            <v>我国财政教育支出及国际比较</v>
          </cell>
          <cell r="I346" t="str">
            <v>陈欢</v>
          </cell>
          <cell r="J346" t="str">
            <v>第三组</v>
          </cell>
          <cell r="K346" t="str">
            <v>万树</v>
          </cell>
          <cell r="L346" t="str">
            <v>汤二子、程瑶</v>
          </cell>
          <cell r="M346" t="str">
            <v>程瑶</v>
          </cell>
        </row>
        <row r="347">
          <cell r="F347" t="str">
            <v>韩铮</v>
          </cell>
        </row>
        <row r="347">
          <cell r="H347" t="str">
            <v>政府补贴对高新技术产业创新的影响</v>
          </cell>
          <cell r="I347" t="str">
            <v>陈欢</v>
          </cell>
          <cell r="J347" t="str">
            <v>第三组</v>
          </cell>
          <cell r="K347" t="str">
            <v>万树</v>
          </cell>
          <cell r="L347" t="str">
            <v>汤二子、程瑶</v>
          </cell>
          <cell r="M347" t="str">
            <v>程瑶</v>
          </cell>
        </row>
        <row r="348">
          <cell r="F348" t="str">
            <v>沈逸</v>
          </cell>
        </row>
        <row r="348">
          <cell r="H348" t="str">
            <v>养老服务PPP模式的研究</v>
          </cell>
          <cell r="I348" t="str">
            <v>陈欢</v>
          </cell>
          <cell r="J348" t="str">
            <v>第三组</v>
          </cell>
          <cell r="K348" t="str">
            <v>万树</v>
          </cell>
          <cell r="L348" t="str">
            <v>汤二子、程瑶</v>
          </cell>
          <cell r="M348" t="str">
            <v>程瑶</v>
          </cell>
        </row>
        <row r="349">
          <cell r="F349" t="str">
            <v>顾卓</v>
          </cell>
        </row>
        <row r="349">
          <cell r="H349" t="str">
            <v>农业补贴政策对农民收入影响的研究</v>
          </cell>
          <cell r="I349" t="str">
            <v>曾宪影</v>
          </cell>
          <cell r="J349" t="str">
            <v>第一组</v>
          </cell>
          <cell r="K349" t="str">
            <v>欧阳华生</v>
          </cell>
          <cell r="L349" t="str">
            <v>李严筠、周莉</v>
          </cell>
          <cell r="M349" t="str">
            <v>周莉</v>
          </cell>
        </row>
        <row r="350">
          <cell r="F350" t="str">
            <v>孙寒晴</v>
          </cell>
        </row>
        <row r="350">
          <cell r="H350" t="str">
            <v>人口老龄化与养老保险文献综述</v>
          </cell>
          <cell r="I350" t="str">
            <v>曾宪影</v>
          </cell>
          <cell r="J350" t="str">
            <v>第一组</v>
          </cell>
          <cell r="K350" t="str">
            <v>欧阳华生</v>
          </cell>
          <cell r="L350" t="str">
            <v>李严筠、周莉</v>
          </cell>
          <cell r="M350" t="str">
            <v>周莉</v>
          </cell>
        </row>
        <row r="351">
          <cell r="F351" t="str">
            <v>黄永洲</v>
          </cell>
        </row>
        <row r="351">
          <cell r="H351" t="str">
            <v>一带一路背景下的财税支持政策研究</v>
          </cell>
          <cell r="I351" t="str">
            <v>曾宪影</v>
          </cell>
          <cell r="J351" t="str">
            <v>第一组</v>
          </cell>
          <cell r="K351" t="str">
            <v>欧阳华生</v>
          </cell>
          <cell r="L351" t="str">
            <v>李严筠、周莉</v>
          </cell>
          <cell r="M351" t="str">
            <v>周莉</v>
          </cell>
        </row>
        <row r="352">
          <cell r="F352" t="str">
            <v>徐晶</v>
          </cell>
        </row>
        <row r="352">
          <cell r="H352" t="str">
            <v>社会保障基本公共服务的城乡均等化分析</v>
          </cell>
          <cell r="I352" t="str">
            <v>周莉</v>
          </cell>
          <cell r="J352" t="str">
            <v>第三组</v>
          </cell>
          <cell r="K352" t="str">
            <v>万树</v>
          </cell>
          <cell r="L352" t="str">
            <v>汤二子、程瑶</v>
          </cell>
          <cell r="M352" t="str">
            <v>程瑶</v>
          </cell>
        </row>
        <row r="353">
          <cell r="F353" t="str">
            <v>陈科欣</v>
          </cell>
        </row>
        <row r="353">
          <cell r="H353" t="str">
            <v>文旅产业发展的财政支持研究——以江苏常州为例</v>
          </cell>
          <cell r="I353" t="str">
            <v>周莉</v>
          </cell>
          <cell r="J353" t="str">
            <v>第三组</v>
          </cell>
          <cell r="K353" t="str">
            <v>万树</v>
          </cell>
          <cell r="L353" t="str">
            <v>汤二子、程瑶</v>
          </cell>
          <cell r="M353" t="str">
            <v>程瑶</v>
          </cell>
        </row>
        <row r="354">
          <cell r="F354" t="str">
            <v>钱冬爱</v>
          </cell>
        </row>
        <row r="354">
          <cell r="H354" t="str">
            <v>疫情下住房公积金制度面临的困局分析与对策研究</v>
          </cell>
          <cell r="I354" t="str">
            <v>周莉</v>
          </cell>
          <cell r="J354" t="str">
            <v>第三组</v>
          </cell>
          <cell r="K354" t="str">
            <v>万树</v>
          </cell>
          <cell r="L354" t="str">
            <v>汤二子、程瑶</v>
          </cell>
          <cell r="M354" t="str">
            <v>程瑶</v>
          </cell>
        </row>
        <row r="355">
          <cell r="F355" t="str">
            <v>张嘉琪</v>
          </cell>
        </row>
        <row r="355">
          <cell r="H355" t="str">
            <v>江苏省教育投入与经济增长的实证分析</v>
          </cell>
          <cell r="I355" t="str">
            <v>周莉</v>
          </cell>
          <cell r="J355" t="str">
            <v>第三组</v>
          </cell>
          <cell r="K355" t="str">
            <v>万树</v>
          </cell>
          <cell r="L355" t="str">
            <v>汤二子、程瑶</v>
          </cell>
          <cell r="M355" t="str">
            <v>程瑶</v>
          </cell>
        </row>
        <row r="356">
          <cell r="F356" t="str">
            <v>宋羽婕</v>
          </cell>
        </row>
        <row r="356">
          <cell r="H356" t="str">
            <v>促进文化创意产业发展的财税政策研究——以南京市为例</v>
          </cell>
          <cell r="I356" t="str">
            <v>周莉</v>
          </cell>
          <cell r="J356" t="str">
            <v>第三组</v>
          </cell>
          <cell r="K356" t="str">
            <v>万树</v>
          </cell>
          <cell r="L356" t="str">
            <v>汤二子、程瑶</v>
          </cell>
          <cell r="M356" t="str">
            <v>程瑶</v>
          </cell>
        </row>
        <row r="357">
          <cell r="F357" t="str">
            <v>朱晏霆</v>
          </cell>
        </row>
        <row r="357">
          <cell r="H357" t="str">
            <v>养老服务PPP模式的研究</v>
          </cell>
          <cell r="I357" t="str">
            <v>周莉</v>
          </cell>
          <cell r="J357" t="str">
            <v>第三组</v>
          </cell>
          <cell r="K357" t="str">
            <v>万树</v>
          </cell>
          <cell r="L357" t="str">
            <v>汤二子、程瑶</v>
          </cell>
          <cell r="M357" t="str">
            <v>程瑶</v>
          </cell>
        </row>
        <row r="358">
          <cell r="F358" t="str">
            <v>卢子权</v>
          </cell>
        </row>
        <row r="358">
          <cell r="H358" t="str">
            <v>推进城乡基本公共服务均等化的财政政策分析——以江苏省为例</v>
          </cell>
          <cell r="I358" t="str">
            <v>周莉</v>
          </cell>
          <cell r="J358" t="str">
            <v>第三组</v>
          </cell>
          <cell r="K358" t="str">
            <v>万树</v>
          </cell>
          <cell r="L358" t="str">
            <v>汤二子、程瑶</v>
          </cell>
          <cell r="M358" t="str">
            <v>程瑶</v>
          </cell>
        </row>
        <row r="359">
          <cell r="F359" t="str">
            <v>陈玲</v>
          </cell>
        </row>
        <row r="359">
          <cell r="H359" t="str">
            <v>生态农业特色小镇发展研究——以永宁街道莲香小镇为例</v>
          </cell>
          <cell r="I359" t="str">
            <v>周莉</v>
          </cell>
          <cell r="J359" t="str">
            <v>第三组</v>
          </cell>
          <cell r="K359" t="str">
            <v>万树</v>
          </cell>
          <cell r="L359" t="str">
            <v>汤二子、程瑶</v>
          </cell>
          <cell r="M359" t="str">
            <v>程瑶</v>
          </cell>
        </row>
        <row r="360">
          <cell r="F360" t="str">
            <v>党凡凡</v>
          </cell>
        </row>
        <row r="360">
          <cell r="H360" t="str">
            <v>行政事业单位预算绩效考评探析</v>
          </cell>
          <cell r="I360" t="str">
            <v>程瑶</v>
          </cell>
          <cell r="J360" t="str">
            <v>第二组</v>
          </cell>
          <cell r="K360" t="str">
            <v>顾元媛</v>
          </cell>
          <cell r="L360" t="str">
            <v>吴凯、曾宪影</v>
          </cell>
          <cell r="M360" t="str">
            <v>曾宪影</v>
          </cell>
        </row>
        <row r="361">
          <cell r="F361" t="str">
            <v>王进婷</v>
          </cell>
        </row>
        <row r="361">
          <cell r="H361" t="str">
            <v>中国农村社会保障的困境与对策研究</v>
          </cell>
          <cell r="I361" t="str">
            <v>程瑶</v>
          </cell>
          <cell r="J361" t="str">
            <v>第二组</v>
          </cell>
          <cell r="K361" t="str">
            <v>顾元媛</v>
          </cell>
          <cell r="L361" t="str">
            <v>吴凯、曾宪影</v>
          </cell>
          <cell r="M361" t="str">
            <v>曾宪影</v>
          </cell>
        </row>
        <row r="362">
          <cell r="F362" t="str">
            <v>高子惠</v>
          </cell>
        </row>
        <row r="362">
          <cell r="H362" t="str">
            <v>关于完善农村合作医疗制度的财政思考</v>
          </cell>
          <cell r="I362" t="str">
            <v>程瑶</v>
          </cell>
          <cell r="J362" t="str">
            <v>第二组</v>
          </cell>
          <cell r="K362" t="str">
            <v>顾元媛</v>
          </cell>
          <cell r="L362" t="str">
            <v>吴凯、曾宪影</v>
          </cell>
          <cell r="M362" t="str">
            <v>曾宪影</v>
          </cell>
        </row>
        <row r="363">
          <cell r="F363" t="str">
            <v>胡靖玥</v>
          </cell>
        </row>
        <row r="363">
          <cell r="H363" t="str">
            <v>我国绩效预算实施对财政支出优化的影响</v>
          </cell>
          <cell r="I363" t="str">
            <v>程瑶</v>
          </cell>
          <cell r="J363" t="str">
            <v>第二组</v>
          </cell>
          <cell r="K363" t="str">
            <v>顾元媛</v>
          </cell>
          <cell r="L363" t="str">
            <v>吴凯、曾宪影</v>
          </cell>
          <cell r="M363" t="str">
            <v>曾宪影</v>
          </cell>
        </row>
        <row r="364">
          <cell r="F364" t="str">
            <v>何俞豌</v>
          </cell>
        </row>
        <row r="364">
          <cell r="H364" t="str">
            <v>异质型人力资本对经济增长的影响分析——以海南省为例</v>
          </cell>
          <cell r="I364" t="str">
            <v>程瑶</v>
          </cell>
          <cell r="J364" t="str">
            <v>第二组</v>
          </cell>
          <cell r="K364" t="str">
            <v>顾元媛</v>
          </cell>
          <cell r="L364" t="str">
            <v>吴凯、曾宪影</v>
          </cell>
          <cell r="M364" t="str">
            <v>曾宪影</v>
          </cell>
        </row>
        <row r="365">
          <cell r="F365" t="str">
            <v>苏比·阿布都沙拉木</v>
          </cell>
        </row>
        <row r="365">
          <cell r="H365" t="str">
            <v>财政支出结构优化</v>
          </cell>
          <cell r="I365" t="str">
            <v>程瑶</v>
          </cell>
          <cell r="J365" t="str">
            <v>第二组</v>
          </cell>
          <cell r="K365" t="str">
            <v>顾元媛</v>
          </cell>
          <cell r="L365" t="str">
            <v>吴凯、曾宪影</v>
          </cell>
          <cell r="M365" t="str">
            <v>曾宪影</v>
          </cell>
        </row>
        <row r="366">
          <cell r="F366" t="str">
            <v>梁晶晶</v>
          </cell>
        </row>
        <row r="366">
          <cell r="H366" t="str">
            <v>浅析财政教育支出对经济增长的影响——以广西为例</v>
          </cell>
          <cell r="I366" t="str">
            <v>程瑶</v>
          </cell>
          <cell r="J366" t="str">
            <v>第二组</v>
          </cell>
          <cell r="K366" t="str">
            <v>顾元媛</v>
          </cell>
          <cell r="L366" t="str">
            <v>吴凯、曾宪影</v>
          </cell>
          <cell r="M366" t="str">
            <v>曾宪影</v>
          </cell>
        </row>
        <row r="367">
          <cell r="F367" t="str">
            <v>邢中慧</v>
          </cell>
        </row>
        <row r="367">
          <cell r="H367" t="str">
            <v>关于中国土地财政产生原因及其影响</v>
          </cell>
          <cell r="I367" t="str">
            <v>武岩</v>
          </cell>
          <cell r="J367" t="str">
            <v>第一组</v>
          </cell>
          <cell r="K367" t="str">
            <v>欧阳华生</v>
          </cell>
          <cell r="L367" t="str">
            <v>李严筠、周莉</v>
          </cell>
          <cell r="M367" t="str">
            <v>周莉</v>
          </cell>
        </row>
        <row r="368">
          <cell r="F368" t="str">
            <v>扎西央宗</v>
          </cell>
        </row>
        <row r="368">
          <cell r="H368" t="str">
            <v>关于人口老龄化与我国养老保险制度</v>
          </cell>
          <cell r="I368" t="str">
            <v>武岩</v>
          </cell>
          <cell r="J368" t="str">
            <v>第一组</v>
          </cell>
          <cell r="K368" t="str">
            <v>欧阳华生</v>
          </cell>
          <cell r="L368" t="str">
            <v>李严筠、周莉</v>
          </cell>
          <cell r="M368" t="str">
            <v>周莉</v>
          </cell>
        </row>
        <row r="369">
          <cell r="F369" t="str">
            <v>江村罗布</v>
          </cell>
        </row>
        <row r="369">
          <cell r="H369" t="str">
            <v>中国房产税制度改革研究</v>
          </cell>
          <cell r="I369" t="str">
            <v>曾宪影</v>
          </cell>
          <cell r="J369" t="str">
            <v>第一组</v>
          </cell>
          <cell r="K369" t="str">
            <v>欧阳华生</v>
          </cell>
          <cell r="L369" t="str">
            <v>李严筠、周莉</v>
          </cell>
          <cell r="M369" t="str">
            <v>周莉</v>
          </cell>
        </row>
        <row r="370">
          <cell r="F370" t="str">
            <v>旺青措姆</v>
          </cell>
        </row>
        <row r="370">
          <cell r="H370" t="str">
            <v>我国财政转移支付制度存在的问题及对策</v>
          </cell>
          <cell r="I370" t="str">
            <v>曾宪影</v>
          </cell>
          <cell r="J370" t="str">
            <v>第一组</v>
          </cell>
          <cell r="K370" t="str">
            <v>欧阳华生</v>
          </cell>
          <cell r="L370" t="str">
            <v>李严筠、周莉</v>
          </cell>
          <cell r="M370" t="str">
            <v>周莉</v>
          </cell>
        </row>
        <row r="371">
          <cell r="F371" t="str">
            <v>巴桑</v>
          </cell>
        </row>
        <row r="371">
          <cell r="H371" t="str">
            <v>农业财政补政对农民收入的影响</v>
          </cell>
          <cell r="I371" t="str">
            <v>曾宪影</v>
          </cell>
          <cell r="J371" t="str">
            <v>第一组</v>
          </cell>
          <cell r="K371" t="str">
            <v>欧阳华生</v>
          </cell>
          <cell r="L371" t="str">
            <v>李严筠、周莉</v>
          </cell>
          <cell r="M371" t="str">
            <v>周莉</v>
          </cell>
        </row>
        <row r="372">
          <cell r="F372" t="str">
            <v>吴汉清</v>
          </cell>
        </row>
        <row r="372">
          <cell r="H372" t="str">
            <v>关于地方预算绩效管理改革及其影响</v>
          </cell>
          <cell r="I372" t="str">
            <v>武岩</v>
          </cell>
          <cell r="J372" t="str">
            <v>第一组</v>
          </cell>
          <cell r="K372" t="str">
            <v>欧阳华生</v>
          </cell>
          <cell r="L372" t="str">
            <v>李严筠、周莉</v>
          </cell>
          <cell r="M372" t="str">
            <v>周莉</v>
          </cell>
        </row>
        <row r="373">
          <cell r="F373" t="str">
            <v>杨俊杰</v>
          </cell>
        </row>
        <row r="373">
          <cell r="H373" t="str">
            <v>东西部医疗卫生基本公共服务的差异化分析——以江苏省与甘肃省为例</v>
          </cell>
          <cell r="I373" t="str">
            <v>裴育</v>
          </cell>
          <cell r="J373" t="str">
            <v>第二组</v>
          </cell>
          <cell r="K373" t="str">
            <v>顾元媛</v>
          </cell>
          <cell r="L373" t="str">
            <v>吴凯、曾宪影</v>
          </cell>
          <cell r="M373" t="str">
            <v>曾宪影</v>
          </cell>
        </row>
        <row r="374">
          <cell r="F374" t="str">
            <v>四朗卓嘎</v>
          </cell>
        </row>
        <row r="374">
          <cell r="H374" t="str">
            <v>西藏财政转移支付的现状及未来趋势的研究</v>
          </cell>
          <cell r="I374" t="str">
            <v>曾宪影</v>
          </cell>
          <cell r="J374" t="str">
            <v>第一组</v>
          </cell>
          <cell r="K374" t="str">
            <v>欧阳华生</v>
          </cell>
          <cell r="L374" t="str">
            <v>李严筠、周莉</v>
          </cell>
          <cell r="M374" t="str">
            <v>周莉</v>
          </cell>
        </row>
        <row r="375">
          <cell r="F375" t="str">
            <v>伍睿佳</v>
          </cell>
        </row>
        <row r="375">
          <cell r="H375" t="str">
            <v>促进贵州省扶贫开发的财税政策</v>
          </cell>
          <cell r="I375" t="str">
            <v>李严筠</v>
          </cell>
          <cell r="J375" t="str">
            <v>第三组</v>
          </cell>
          <cell r="K375" t="str">
            <v>万树</v>
          </cell>
          <cell r="L375" t="str">
            <v>汤二子、程瑶</v>
          </cell>
          <cell r="M375" t="str">
            <v>程瑶</v>
          </cell>
        </row>
        <row r="376">
          <cell r="F376" t="str">
            <v>冯静雯</v>
          </cell>
        </row>
        <row r="376">
          <cell r="H376" t="str">
            <v>人民币汇率变动的决定因素及其影响</v>
          </cell>
          <cell r="I376" t="str">
            <v>李严筠</v>
          </cell>
          <cell r="J376" t="str">
            <v>第三组</v>
          </cell>
          <cell r="K376" t="str">
            <v>万树</v>
          </cell>
          <cell r="L376" t="str">
            <v>汤二子、程瑶</v>
          </cell>
          <cell r="M376" t="str">
            <v>程瑶</v>
          </cell>
        </row>
        <row r="377">
          <cell r="F377" t="str">
            <v>刘照宇</v>
          </cell>
        </row>
        <row r="377">
          <cell r="H377" t="str">
            <v>药价虚高的成因及其解决对策</v>
          </cell>
          <cell r="I377" t="str">
            <v>李严筠</v>
          </cell>
          <cell r="J377" t="str">
            <v>第三组</v>
          </cell>
          <cell r="K377" t="str">
            <v>万树</v>
          </cell>
          <cell r="L377" t="str">
            <v>汤二子、程瑶</v>
          </cell>
          <cell r="M377" t="str">
            <v>程瑶</v>
          </cell>
        </row>
        <row r="378">
          <cell r="F378" t="str">
            <v>张馨雨</v>
          </cell>
        </row>
        <row r="378">
          <cell r="H378" t="str">
            <v>减税降费对收入差距的影响——基于个人所得税的分析</v>
          </cell>
          <cell r="I378" t="str">
            <v>李严筠</v>
          </cell>
          <cell r="J378" t="str">
            <v>第三组</v>
          </cell>
          <cell r="K378" t="str">
            <v>万树</v>
          </cell>
          <cell r="L378" t="str">
            <v>汤二子、程瑶</v>
          </cell>
          <cell r="M378" t="str">
            <v>程瑶</v>
          </cell>
        </row>
        <row r="379">
          <cell r="F379" t="str">
            <v>张其梅</v>
          </cell>
        </row>
        <row r="379">
          <cell r="H379" t="str">
            <v>基于脱贫攻坚背景下的乡村振兴战略研究</v>
          </cell>
          <cell r="I379" t="str">
            <v>李严筠</v>
          </cell>
          <cell r="J379" t="str">
            <v>第三组</v>
          </cell>
          <cell r="K379" t="str">
            <v>万树</v>
          </cell>
          <cell r="L379" t="str">
            <v>汤二子、程瑶</v>
          </cell>
          <cell r="M379" t="str">
            <v>程瑶</v>
          </cell>
        </row>
        <row r="380">
          <cell r="F380" t="str">
            <v>吴昕芮</v>
          </cell>
        </row>
        <row r="380">
          <cell r="H380" t="str">
            <v>财政应对疫情的实践与思考</v>
          </cell>
          <cell r="I380" t="str">
            <v>李严筠</v>
          </cell>
          <cell r="J380" t="str">
            <v>第三组</v>
          </cell>
          <cell r="K380" t="str">
            <v>万树</v>
          </cell>
          <cell r="L380" t="str">
            <v>汤二子、程瑶</v>
          </cell>
          <cell r="M380" t="str">
            <v>程瑶</v>
          </cell>
        </row>
        <row r="381">
          <cell r="F381" t="str">
            <v>费晨扬</v>
          </cell>
        </row>
        <row r="381">
          <cell r="H381" t="str">
            <v>二手车交易系统设计与实现</v>
          </cell>
          <cell r="I381" t="str">
            <v>陈圣磊</v>
          </cell>
          <cell r="J381" t="str">
            <v>第三组</v>
          </cell>
          <cell r="K381" t="str">
            <v>杨以文</v>
          </cell>
          <cell r="L381" t="str">
            <v>吴俊  刘林源</v>
          </cell>
          <cell r="M381" t="str">
            <v>刘林源</v>
          </cell>
        </row>
        <row r="382">
          <cell r="F382" t="str">
            <v>金苗苗</v>
          </cell>
        </row>
        <row r="382">
          <cell r="H382" t="str">
            <v>学科竞赛管理平台设计与实现</v>
          </cell>
          <cell r="I382" t="str">
            <v>陈圣磊</v>
          </cell>
          <cell r="J382" t="str">
            <v>第三组</v>
          </cell>
          <cell r="K382" t="str">
            <v>杨以文</v>
          </cell>
          <cell r="L382" t="str">
            <v>吴俊  刘林源</v>
          </cell>
          <cell r="M382" t="str">
            <v>刘林源</v>
          </cell>
        </row>
        <row r="383">
          <cell r="F383" t="str">
            <v>陈雅芝</v>
          </cell>
        </row>
        <row r="383">
          <cell r="H383" t="str">
            <v>毕业论文管理系统设计与实现</v>
          </cell>
          <cell r="I383" t="str">
            <v>陈圣磊</v>
          </cell>
          <cell r="J383" t="str">
            <v>第三组</v>
          </cell>
          <cell r="K383" t="str">
            <v>杨以文</v>
          </cell>
          <cell r="L383" t="str">
            <v>吴俊  刘林源</v>
          </cell>
          <cell r="M383" t="str">
            <v>刘林源</v>
          </cell>
        </row>
        <row r="384">
          <cell r="F384" t="str">
            <v>张维忞</v>
          </cell>
        </row>
        <row r="384">
          <cell r="H384" t="str">
            <v>校园共享厨房网站设计与实现</v>
          </cell>
          <cell r="I384" t="str">
            <v>陈圣磊</v>
          </cell>
          <cell r="J384" t="str">
            <v>第三组</v>
          </cell>
          <cell r="K384" t="str">
            <v>杨以文</v>
          </cell>
          <cell r="L384" t="str">
            <v>吴俊  刘林源</v>
          </cell>
          <cell r="M384" t="str">
            <v>刘林源</v>
          </cell>
        </row>
        <row r="385">
          <cell r="F385" t="str">
            <v>邢思佳</v>
          </cell>
        </row>
        <row r="385">
          <cell r="H385" t="str">
            <v>基于属性选择的贝叶斯网络分类研究</v>
          </cell>
          <cell r="I385" t="str">
            <v>陈圣磊</v>
          </cell>
          <cell r="J385" t="str">
            <v>第三组</v>
          </cell>
          <cell r="K385" t="str">
            <v>杨以文</v>
          </cell>
          <cell r="L385" t="str">
            <v>吴俊  刘林源</v>
          </cell>
          <cell r="M385" t="str">
            <v>刘林源</v>
          </cell>
        </row>
        <row r="386">
          <cell r="F386" t="str">
            <v>陈雯</v>
          </cell>
        </row>
        <row r="386">
          <cell r="H386" t="str">
            <v>汽车租赁平台设计与实现</v>
          </cell>
          <cell r="I386" t="str">
            <v>陈圣磊</v>
          </cell>
          <cell r="J386" t="str">
            <v>第三组</v>
          </cell>
          <cell r="K386" t="str">
            <v>杨以文</v>
          </cell>
          <cell r="L386" t="str">
            <v>吴俊  刘林源</v>
          </cell>
          <cell r="M386" t="str">
            <v>刘林源</v>
          </cell>
        </row>
        <row r="387">
          <cell r="F387" t="str">
            <v>赵梓妤</v>
          </cell>
        </row>
        <row r="387">
          <cell r="H387" t="str">
            <v>电子商务发展空间差异与溢出效应研究</v>
          </cell>
          <cell r="I387" t="str">
            <v>姜启波</v>
          </cell>
          <cell r="J387" t="str">
            <v>第一组</v>
          </cell>
          <cell r="K387" t="str">
            <v>陈圣磊</v>
          </cell>
          <cell r="L387" t="str">
            <v>贺琳  谢兆霞</v>
          </cell>
          <cell r="M387" t="str">
            <v>谢兆霞</v>
          </cell>
        </row>
        <row r="388">
          <cell r="F388" t="str">
            <v>岳琳</v>
          </cell>
        </row>
        <row r="388">
          <cell r="H388" t="str">
            <v>江苏电子商务对农村经济发展影响研究 </v>
          </cell>
          <cell r="I388" t="str">
            <v>姜启波</v>
          </cell>
          <cell r="J388" t="str">
            <v>第一组</v>
          </cell>
          <cell r="K388" t="str">
            <v>陈圣磊</v>
          </cell>
          <cell r="L388" t="str">
            <v>贺琳  谢兆霞</v>
          </cell>
          <cell r="M388" t="str">
            <v>谢兆霞</v>
          </cell>
        </row>
        <row r="389">
          <cell r="F389" t="str">
            <v>徐若雯</v>
          </cell>
        </row>
        <row r="389">
          <cell r="H389" t="str">
            <v>碳减排环境下企业绿色技术创新策略研究</v>
          </cell>
          <cell r="I389" t="str">
            <v>李卫红</v>
          </cell>
          <cell r="J389" t="str">
            <v>第三组</v>
          </cell>
          <cell r="K389" t="str">
            <v>杨以文</v>
          </cell>
          <cell r="L389" t="str">
            <v>吴俊  刘林源</v>
          </cell>
          <cell r="M389" t="str">
            <v>刘林源</v>
          </cell>
        </row>
        <row r="390">
          <cell r="F390" t="str">
            <v>沈怡</v>
          </cell>
        </row>
        <row r="390">
          <cell r="H390" t="str">
            <v>基于电商平台的供应商竞争与技术选择策略研究</v>
          </cell>
          <cell r="I390" t="str">
            <v>李卫红</v>
          </cell>
          <cell r="J390" t="str">
            <v>第三组</v>
          </cell>
          <cell r="K390" t="str">
            <v>杨以文</v>
          </cell>
          <cell r="L390" t="str">
            <v>吴俊  刘林源</v>
          </cell>
          <cell r="M390" t="str">
            <v>刘林源</v>
          </cell>
        </row>
        <row r="391">
          <cell r="F391" t="str">
            <v>程思佳</v>
          </cell>
        </row>
        <row r="391">
          <cell r="H391" t="str">
            <v>在线旅游预订平台的设计与实现</v>
          </cell>
          <cell r="I391" t="str">
            <v>刘林源</v>
          </cell>
          <cell r="J391" t="str">
            <v>第二组</v>
          </cell>
          <cell r="K391" t="str">
            <v>姚娟</v>
          </cell>
          <cell r="L391" t="str">
            <v>王红霞  姜启波</v>
          </cell>
          <cell r="M391" t="str">
            <v>姜启波</v>
          </cell>
        </row>
        <row r="392">
          <cell r="F392" t="str">
            <v>朱琳</v>
          </cell>
        </row>
        <row r="392">
          <cell r="H392" t="str">
            <v>数据密集型应用任务指派方法研究</v>
          </cell>
          <cell r="I392" t="str">
            <v>刘林源</v>
          </cell>
          <cell r="J392" t="str">
            <v>第二组</v>
          </cell>
          <cell r="K392" t="str">
            <v>姚娟</v>
          </cell>
          <cell r="L392" t="str">
            <v>王红霞  姜启波</v>
          </cell>
          <cell r="M392" t="str">
            <v>姜启波</v>
          </cell>
        </row>
        <row r="393">
          <cell r="F393" t="str">
            <v>梁小梅</v>
          </cell>
        </row>
        <row r="393">
          <cell r="H393" t="str">
            <v>大数据存储安全指派方法研究</v>
          </cell>
          <cell r="I393" t="str">
            <v>刘林源</v>
          </cell>
          <cell r="J393" t="str">
            <v>第二组</v>
          </cell>
          <cell r="K393" t="str">
            <v>姚娟</v>
          </cell>
          <cell r="L393" t="str">
            <v>王红霞  姜启波</v>
          </cell>
          <cell r="M393" t="str">
            <v>姜启波</v>
          </cell>
        </row>
        <row r="394">
          <cell r="F394" t="str">
            <v>张晨箫</v>
          </cell>
        </row>
        <row r="394">
          <cell r="H394" t="str">
            <v>在线药店的设计与实现</v>
          </cell>
          <cell r="I394" t="str">
            <v>刘林源</v>
          </cell>
          <cell r="J394" t="str">
            <v>第二组</v>
          </cell>
          <cell r="K394" t="str">
            <v>姚娟</v>
          </cell>
          <cell r="L394" t="str">
            <v>王红霞  姜启波</v>
          </cell>
          <cell r="M394" t="str">
            <v>姜启波</v>
          </cell>
        </row>
        <row r="395">
          <cell r="F395" t="str">
            <v>薛宝燕</v>
          </cell>
        </row>
        <row r="395">
          <cell r="H395" t="str">
            <v>云计算任务调度优化方法研究</v>
          </cell>
          <cell r="I395" t="str">
            <v>刘林源</v>
          </cell>
          <cell r="J395" t="str">
            <v>第二组</v>
          </cell>
          <cell r="K395" t="str">
            <v>姚娟</v>
          </cell>
          <cell r="L395" t="str">
            <v>王红霞  姜启波</v>
          </cell>
          <cell r="M395" t="str">
            <v>姜启波</v>
          </cell>
        </row>
        <row r="396">
          <cell r="F396" t="str">
            <v>王颖</v>
          </cell>
        </row>
        <row r="396">
          <cell r="H396" t="str">
            <v>快餐预定平台的设计与实现</v>
          </cell>
          <cell r="I396" t="str">
            <v>刘林源</v>
          </cell>
          <cell r="J396" t="str">
            <v>第二组</v>
          </cell>
          <cell r="K396" t="str">
            <v>姚娟</v>
          </cell>
          <cell r="L396" t="str">
            <v>王红霞  姜启波</v>
          </cell>
          <cell r="M396" t="str">
            <v>姜启波</v>
          </cell>
        </row>
        <row r="397">
          <cell r="F397" t="str">
            <v>马语浓</v>
          </cell>
        </row>
        <row r="397">
          <cell r="H397" t="str">
            <v>在线医生预约平台设计与实现</v>
          </cell>
          <cell r="I397" t="str">
            <v>刘林源</v>
          </cell>
          <cell r="J397" t="str">
            <v>第二组</v>
          </cell>
          <cell r="K397" t="str">
            <v>姚娟</v>
          </cell>
          <cell r="L397" t="str">
            <v>王红霞  姜启波</v>
          </cell>
          <cell r="M397" t="str">
            <v>姜启波</v>
          </cell>
        </row>
        <row r="398">
          <cell r="F398" t="str">
            <v>周扬</v>
          </cell>
        </row>
        <row r="398">
          <cell r="H398" t="str">
            <v>跨境电商消费者购买意愿的实证研究——以生鲜农产品为例</v>
          </cell>
          <cell r="I398" t="str">
            <v>王红霞</v>
          </cell>
          <cell r="J398" t="str">
            <v>第一组</v>
          </cell>
          <cell r="K398" t="str">
            <v>陈圣磊</v>
          </cell>
          <cell r="L398" t="str">
            <v>贺琳  谢兆霞</v>
          </cell>
          <cell r="M398" t="str">
            <v>谢兆霞</v>
          </cell>
        </row>
        <row r="399">
          <cell r="F399" t="str">
            <v>申倩雯</v>
          </cell>
        </row>
        <row r="399">
          <cell r="H399" t="str">
            <v>第三方物流系统的设计与实现</v>
          </cell>
          <cell r="I399" t="str">
            <v>王红霞</v>
          </cell>
          <cell r="J399" t="str">
            <v>第一组</v>
          </cell>
          <cell r="K399" t="str">
            <v>陈圣磊</v>
          </cell>
          <cell r="L399" t="str">
            <v>贺琳  谢兆霞</v>
          </cell>
          <cell r="M399" t="str">
            <v>谢兆霞</v>
          </cell>
        </row>
        <row r="400">
          <cell r="F400" t="str">
            <v>李佳桧</v>
          </cell>
        </row>
        <row r="400">
          <cell r="H400" t="str">
            <v>传统外贸企业转型跨境电商的制约因素及路径分析——以长三角地区为例</v>
          </cell>
          <cell r="I400" t="str">
            <v>王红霞</v>
          </cell>
          <cell r="J400" t="str">
            <v>第一组</v>
          </cell>
          <cell r="K400" t="str">
            <v>陈圣磊</v>
          </cell>
          <cell r="L400" t="str">
            <v>贺琳  谢兆霞</v>
          </cell>
          <cell r="M400" t="str">
            <v>谢兆霞</v>
          </cell>
        </row>
        <row r="401">
          <cell r="F401" t="str">
            <v>缪青娟</v>
          </cell>
        </row>
        <row r="401">
          <cell r="H401" t="str">
            <v>基于模糊估计法的跨境物流评价研究</v>
          </cell>
          <cell r="I401" t="str">
            <v>王红霞</v>
          </cell>
          <cell r="J401" t="str">
            <v>第一组</v>
          </cell>
          <cell r="K401" t="str">
            <v>陈圣磊</v>
          </cell>
          <cell r="L401" t="str">
            <v>贺琳  谢兆霞</v>
          </cell>
          <cell r="M401" t="str">
            <v>谢兆霞</v>
          </cell>
        </row>
        <row r="402">
          <cell r="F402" t="str">
            <v>石宇翔</v>
          </cell>
        </row>
        <row r="402">
          <cell r="H402" t="str">
            <v>供应链协同对供应链绩效的影响研究——以家电行业为例</v>
          </cell>
          <cell r="I402" t="str">
            <v>王红霞</v>
          </cell>
          <cell r="J402" t="str">
            <v>第一组</v>
          </cell>
          <cell r="K402" t="str">
            <v>陈圣磊</v>
          </cell>
          <cell r="L402" t="str">
            <v>贺琳  谢兆霞</v>
          </cell>
          <cell r="M402" t="str">
            <v>谢兆霞</v>
          </cell>
        </row>
        <row r="403">
          <cell r="F403" t="str">
            <v>朱陈驰</v>
          </cell>
        </row>
        <row r="403">
          <cell r="H403" t="str">
            <v>校园闲置物品交易平台的设计与实现</v>
          </cell>
          <cell r="I403" t="str">
            <v>王红霞</v>
          </cell>
          <cell r="J403" t="str">
            <v>第一组</v>
          </cell>
          <cell r="K403" t="str">
            <v>陈圣磊</v>
          </cell>
          <cell r="L403" t="str">
            <v>贺琳  谢兆霞</v>
          </cell>
          <cell r="M403" t="str">
            <v>谢兆霞</v>
          </cell>
        </row>
        <row r="404">
          <cell r="F404" t="str">
            <v>朱恩慈</v>
          </cell>
        </row>
        <row r="404">
          <cell r="H404" t="str">
            <v>网红经济对消费者购买行为的影响——以小红书为例</v>
          </cell>
          <cell r="I404" t="str">
            <v>谢兆霞</v>
          </cell>
          <cell r="J404" t="str">
            <v>第三组</v>
          </cell>
          <cell r="K404" t="str">
            <v>杨以文</v>
          </cell>
          <cell r="L404" t="str">
            <v>吴俊  刘林源</v>
          </cell>
          <cell r="M404" t="str">
            <v>刘林源</v>
          </cell>
        </row>
        <row r="405">
          <cell r="F405" t="str">
            <v>赵逸飞</v>
          </cell>
        </row>
        <row r="405">
          <cell r="H405" t="str">
            <v>平台优惠力度对消费者购物选择的影响——以拼多多为例</v>
          </cell>
          <cell r="I405" t="str">
            <v>谢兆霞</v>
          </cell>
          <cell r="J405" t="str">
            <v>第三组</v>
          </cell>
          <cell r="K405" t="str">
            <v>杨以文</v>
          </cell>
          <cell r="L405" t="str">
            <v>吴俊  刘林源</v>
          </cell>
          <cell r="M405" t="str">
            <v>刘林源</v>
          </cell>
        </row>
        <row r="406">
          <cell r="F406" t="str">
            <v>杨雨晨</v>
          </cell>
        </row>
        <row r="406">
          <cell r="H406" t="str">
            <v>O2O模式下用户消费体验研究——以盒马鲜生为例</v>
          </cell>
          <cell r="I406" t="str">
            <v>谢兆霞</v>
          </cell>
          <cell r="J406" t="str">
            <v>第三组</v>
          </cell>
          <cell r="K406" t="str">
            <v>杨以文</v>
          </cell>
          <cell r="L406" t="str">
            <v>吴俊  刘林源</v>
          </cell>
          <cell r="M406" t="str">
            <v>刘林源</v>
          </cell>
        </row>
        <row r="407">
          <cell r="F407" t="str">
            <v>付晗</v>
          </cell>
        </row>
        <row r="407">
          <cell r="H407" t="str">
            <v>直播电商对消费者购买意愿的影响——以抖音为例</v>
          </cell>
          <cell r="I407" t="str">
            <v>谢兆霞</v>
          </cell>
          <cell r="J407" t="str">
            <v>第三组</v>
          </cell>
          <cell r="K407" t="str">
            <v>杨以文</v>
          </cell>
          <cell r="L407" t="str">
            <v>吴俊  刘林源</v>
          </cell>
          <cell r="M407" t="str">
            <v>刘林源</v>
          </cell>
        </row>
        <row r="408">
          <cell r="F408" t="str">
            <v>卢裕华</v>
          </cell>
        </row>
        <row r="408">
          <cell r="H408" t="str">
            <v>生鲜电商供应链评价模型研究——以盒马鲜生为例</v>
          </cell>
          <cell r="I408" t="str">
            <v>谢兆霞</v>
          </cell>
          <cell r="J408" t="str">
            <v>第三组</v>
          </cell>
          <cell r="K408" t="str">
            <v>杨以文</v>
          </cell>
          <cell r="L408" t="str">
            <v>吴俊  刘林源</v>
          </cell>
          <cell r="M408" t="str">
            <v>刘林源</v>
          </cell>
        </row>
        <row r="409">
          <cell r="F409" t="str">
            <v>陈艺宣</v>
          </cell>
        </row>
        <row r="409">
          <cell r="H409" t="str">
            <v>社交电商平台社交模式对用户消费行为的影响——以拼多多为例</v>
          </cell>
          <cell r="I409" t="str">
            <v>谢兆霞</v>
          </cell>
          <cell r="J409" t="str">
            <v>第三组</v>
          </cell>
          <cell r="K409" t="str">
            <v>杨以文</v>
          </cell>
          <cell r="L409" t="str">
            <v>吴俊  刘林源</v>
          </cell>
          <cell r="M409" t="str">
            <v>刘林源</v>
          </cell>
        </row>
        <row r="410">
          <cell r="F410" t="str">
            <v>陈锦辉</v>
          </cell>
        </row>
        <row r="410">
          <cell r="H410" t="str">
            <v>智能工厂项目设计</v>
          </cell>
          <cell r="I410" t="str">
            <v>谢兆霞</v>
          </cell>
          <cell r="J410" t="str">
            <v>第三组</v>
          </cell>
          <cell r="K410" t="str">
            <v>杨以文</v>
          </cell>
          <cell r="L410" t="str">
            <v>吴俊  刘林源</v>
          </cell>
          <cell r="M410" t="str">
            <v>刘林源</v>
          </cell>
        </row>
        <row r="411">
          <cell r="F411" t="str">
            <v>谢阳</v>
          </cell>
        </row>
        <row r="411">
          <cell r="H411" t="str">
            <v>新冠疫情对我国经济高质量发展的影响效应研究</v>
          </cell>
          <cell r="I411" t="str">
            <v>杨以文</v>
          </cell>
          <cell r="J411" t="str">
            <v>第二组</v>
          </cell>
          <cell r="K411" t="str">
            <v>姚娟</v>
          </cell>
          <cell r="L411" t="str">
            <v>王红霞  姜启波</v>
          </cell>
          <cell r="M411" t="str">
            <v>姜启波</v>
          </cell>
        </row>
        <row r="412">
          <cell r="F412" t="str">
            <v>成明澳</v>
          </cell>
        </row>
        <row r="412">
          <cell r="H412" t="str">
            <v>人工智能对经济高质量发展的影响效应研究</v>
          </cell>
          <cell r="I412" t="str">
            <v>杨以文</v>
          </cell>
          <cell r="J412" t="str">
            <v>第二组</v>
          </cell>
          <cell r="K412" t="str">
            <v>姚娟</v>
          </cell>
          <cell r="L412" t="str">
            <v>王红霞  姜启波</v>
          </cell>
          <cell r="M412" t="str">
            <v>姜启波</v>
          </cell>
        </row>
        <row r="413">
          <cell r="F413" t="str">
            <v>陈有之</v>
          </cell>
        </row>
        <row r="413">
          <cell r="H413" t="str">
            <v>人工智能产业发展对区域碳排放的影响研究</v>
          </cell>
          <cell r="I413" t="str">
            <v>杨以文</v>
          </cell>
          <cell r="J413" t="str">
            <v>第二组</v>
          </cell>
          <cell r="K413" t="str">
            <v>姚娟</v>
          </cell>
          <cell r="L413" t="str">
            <v>王红霞  姜启波</v>
          </cell>
          <cell r="M413" t="str">
            <v>姜启波</v>
          </cell>
        </row>
        <row r="414">
          <cell r="F414" t="str">
            <v>吴哲轩</v>
          </cell>
        </row>
        <row r="414">
          <cell r="H414" t="str">
            <v>人工智能产业发展对工业能源利用效率的影响效应研究</v>
          </cell>
          <cell r="I414" t="str">
            <v>杨以文</v>
          </cell>
          <cell r="J414" t="str">
            <v>第二组</v>
          </cell>
          <cell r="K414" t="str">
            <v>姚娟</v>
          </cell>
          <cell r="L414" t="str">
            <v>王红霞  姜启波</v>
          </cell>
          <cell r="M414" t="str">
            <v>姜启波</v>
          </cell>
        </row>
        <row r="415">
          <cell r="F415" t="str">
            <v>冒涵颖</v>
          </cell>
        </row>
        <row r="415">
          <cell r="H415" t="str">
            <v>新冠疫情对我国制造业高质量发展的影响效应研究</v>
          </cell>
          <cell r="I415" t="str">
            <v>杨以文</v>
          </cell>
          <cell r="J415" t="str">
            <v>第二组</v>
          </cell>
          <cell r="K415" t="str">
            <v>姚娟</v>
          </cell>
          <cell r="L415" t="str">
            <v>王红霞  姜启波</v>
          </cell>
          <cell r="M415" t="str">
            <v>姜启波</v>
          </cell>
        </row>
        <row r="416">
          <cell r="F416" t="str">
            <v>高菲</v>
          </cell>
        </row>
        <row r="416">
          <cell r="H416" t="str">
            <v>我国省域人工智能专利合作网络的特征与影响</v>
          </cell>
          <cell r="I416" t="str">
            <v>杨以文</v>
          </cell>
          <cell r="J416" t="str">
            <v>第二组</v>
          </cell>
          <cell r="K416" t="str">
            <v>姚娟</v>
          </cell>
          <cell r="L416" t="str">
            <v>王红霞  姜启波</v>
          </cell>
          <cell r="M416" t="str">
            <v>姜启波</v>
          </cell>
        </row>
        <row r="417">
          <cell r="F417" t="str">
            <v>孙岩</v>
          </cell>
        </row>
        <row r="417">
          <cell r="H417" t="str">
            <v>人工智能对江苏制造业高质量发展的影响效应研究</v>
          </cell>
          <cell r="I417" t="str">
            <v>杨以文</v>
          </cell>
          <cell r="J417" t="str">
            <v>第二组</v>
          </cell>
          <cell r="K417" t="str">
            <v>姚娟</v>
          </cell>
          <cell r="L417" t="str">
            <v>王红霞  姜启波</v>
          </cell>
          <cell r="M417" t="str">
            <v>姜启波</v>
          </cell>
        </row>
        <row r="418">
          <cell r="F418" t="str">
            <v>王一帆</v>
          </cell>
        </row>
        <row r="418">
          <cell r="H418" t="str">
            <v>互联网企业电子商务发展及对经济增长质量的研究</v>
          </cell>
          <cell r="I418" t="str">
            <v>姚娟</v>
          </cell>
          <cell r="J418" t="str">
            <v>第一组</v>
          </cell>
          <cell r="K418" t="str">
            <v>陈圣磊</v>
          </cell>
          <cell r="L418" t="str">
            <v>贺琳  谢兆霞</v>
          </cell>
          <cell r="M418" t="str">
            <v>谢兆霞</v>
          </cell>
        </row>
        <row r="419">
          <cell r="F419" t="str">
            <v>曹阳</v>
          </cell>
        </row>
        <row r="419">
          <cell r="H419" t="str">
            <v>物流集聚及对我国物流产业发展影响研究</v>
          </cell>
          <cell r="I419" t="str">
            <v>姚娟</v>
          </cell>
          <cell r="J419" t="str">
            <v>第一组</v>
          </cell>
          <cell r="K419" t="str">
            <v>陈圣磊</v>
          </cell>
          <cell r="L419" t="str">
            <v>贺琳  谢兆霞</v>
          </cell>
          <cell r="M419" t="str">
            <v>谢兆霞</v>
          </cell>
        </row>
        <row r="420">
          <cell r="F420" t="str">
            <v>陈璐</v>
          </cell>
        </row>
        <row r="420">
          <cell r="H420" t="str">
            <v>跨境电子商务消费者的购买行为及影响因素分析</v>
          </cell>
          <cell r="I420" t="str">
            <v>姚娟</v>
          </cell>
          <cell r="J420" t="str">
            <v>第一组</v>
          </cell>
          <cell r="K420" t="str">
            <v>陈圣磊</v>
          </cell>
          <cell r="L420" t="str">
            <v>贺琳  谢兆霞</v>
          </cell>
          <cell r="M420" t="str">
            <v>谢兆霞</v>
          </cell>
        </row>
        <row r="421">
          <cell r="F421" t="str">
            <v>丁董董</v>
          </cell>
        </row>
        <row r="421">
          <cell r="H421" t="str">
            <v>我国生产性服务业发展及制造业竞争力提升研究</v>
          </cell>
          <cell r="I421" t="str">
            <v>姚娟</v>
          </cell>
          <cell r="J421" t="str">
            <v>第一组</v>
          </cell>
          <cell r="K421" t="str">
            <v>陈圣磊</v>
          </cell>
          <cell r="L421" t="str">
            <v>贺琳  谢兆霞</v>
          </cell>
          <cell r="M421" t="str">
            <v>谢兆霞</v>
          </cell>
        </row>
        <row r="422">
          <cell r="F422" t="str">
            <v>孟璐</v>
          </cell>
        </row>
        <row r="422">
          <cell r="H422" t="str">
            <v>我国生产性服务出口及对我国电子商务发展的研究 </v>
          </cell>
          <cell r="I422" t="str">
            <v>姚娟</v>
          </cell>
          <cell r="J422" t="str">
            <v>第一组</v>
          </cell>
          <cell r="K422" t="str">
            <v>陈圣磊</v>
          </cell>
          <cell r="L422" t="str">
            <v>贺琳  谢兆霞</v>
          </cell>
          <cell r="M422" t="str">
            <v>谢兆霞</v>
          </cell>
        </row>
        <row r="423">
          <cell r="F423" t="str">
            <v>王语雁</v>
          </cell>
        </row>
        <row r="423">
          <cell r="H423" t="str">
            <v>物流聚集及我国经济高质量增长的影响</v>
          </cell>
          <cell r="I423" t="str">
            <v>姚娟</v>
          </cell>
          <cell r="J423" t="str">
            <v>第一组</v>
          </cell>
          <cell r="K423" t="str">
            <v>陈圣磊</v>
          </cell>
          <cell r="L423" t="str">
            <v>贺琳  谢兆霞</v>
          </cell>
          <cell r="M423" t="str">
            <v>谢兆霞</v>
          </cell>
        </row>
        <row r="424">
          <cell r="F424" t="str">
            <v>吴彩云</v>
          </cell>
        </row>
        <row r="424">
          <cell r="H424" t="str">
            <v>我国跨境电商的发展与外贸企业的转型对策</v>
          </cell>
          <cell r="I424" t="str">
            <v>何金旗</v>
          </cell>
          <cell r="J424" t="str">
            <v>第一组</v>
          </cell>
          <cell r="K424" t="str">
            <v>孙文远</v>
          </cell>
          <cell r="L424" t="str">
            <v>杜秀红、武晓霞、龙飞扬</v>
          </cell>
          <cell r="M424" t="str">
            <v>龙飞扬</v>
          </cell>
        </row>
        <row r="425">
          <cell r="F425" t="str">
            <v>冯诺琪</v>
          </cell>
        </row>
        <row r="425">
          <cell r="H425" t="str">
            <v>我国数字音乐产业的发展研究</v>
          </cell>
          <cell r="I425" t="str">
            <v>任志成</v>
          </cell>
          <cell r="J425" t="str">
            <v>第四组</v>
          </cell>
          <cell r="K425" t="str">
            <v>王雅琳</v>
          </cell>
          <cell r="L425" t="str">
            <v>吴俊、李皓</v>
          </cell>
          <cell r="M425" t="str">
            <v>李皓</v>
          </cell>
        </row>
        <row r="426">
          <cell r="F426" t="str">
            <v>杨小牧</v>
          </cell>
        </row>
        <row r="426">
          <cell r="H426" t="str">
            <v>地方隐性债务风险管理研究</v>
          </cell>
          <cell r="I426" t="str">
            <v>欧阳华生</v>
          </cell>
          <cell r="J426" t="str">
            <v>第三组</v>
          </cell>
          <cell r="K426" t="str">
            <v>万树</v>
          </cell>
          <cell r="L426" t="str">
            <v>汤二子、程瑶</v>
          </cell>
          <cell r="M426" t="str">
            <v>程瑶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8"/>
  <sheetViews>
    <sheetView tabSelected="1" workbookViewId="0">
      <selection activeCell="F11" sqref="F11"/>
    </sheetView>
  </sheetViews>
  <sheetFormatPr defaultColWidth="8.875" defaultRowHeight="13.5"/>
  <cols>
    <col min="1" max="1" width="3.75" style="3" customWidth="1"/>
    <col min="2" max="2" width="6.625" style="4" customWidth="1"/>
    <col min="3" max="3" width="12.5" style="4" customWidth="1"/>
    <col min="4" max="4" width="8.375" style="4" customWidth="1"/>
    <col min="5" max="5" width="7.375" style="4" customWidth="1"/>
    <col min="6" max="6" width="56.375" style="4" customWidth="1"/>
    <col min="7" max="7" width="10.625" style="3" customWidth="1"/>
    <col min="8" max="8" width="11.25" style="3" customWidth="1"/>
    <col min="9" max="9" width="8.625" style="3" customWidth="1"/>
    <col min="10" max="10" width="8.875" style="5" customWidth="1"/>
    <col min="11" max="16384" width="8.875" style="3"/>
  </cols>
  <sheetData>
    <row r="1" ht="20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20" customHeight="1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ht="35" customHeight="1" spans="1:10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="1" customFormat="1" ht="20" customHeight="1" spans="1:10">
      <c r="A4" s="11">
        <v>1</v>
      </c>
      <c r="B4" s="12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4" t="str">
        <f>VLOOKUP(E4,[1]Sheet1!$F$297:$M$426,6,0)</f>
        <v>欧阳华生</v>
      </c>
      <c r="H4" s="14" t="str">
        <f>VLOOKUP(E4,[1]Sheet1!$F$297:$M$426,7,0)</f>
        <v>李严筠、周莉</v>
      </c>
      <c r="I4" s="14" t="str">
        <f>VLOOKUP(E4,[1]Sheet1!$F$297:$M$426,8,0)</f>
        <v>周莉</v>
      </c>
      <c r="J4" s="14" t="s">
        <v>16</v>
      </c>
    </row>
    <row r="5" s="1" customFormat="1" ht="20" customHeight="1" spans="1:10">
      <c r="A5" s="11">
        <v>2</v>
      </c>
      <c r="B5" s="15" t="s">
        <v>11</v>
      </c>
      <c r="C5" s="16" t="s">
        <v>12</v>
      </c>
      <c r="D5" s="16" t="s">
        <v>17</v>
      </c>
      <c r="E5" s="16" t="s">
        <v>18</v>
      </c>
      <c r="F5" s="16" t="s">
        <v>19</v>
      </c>
      <c r="G5" s="14" t="str">
        <f>VLOOKUP(E5,[1]Sheet1!$F$297:$M$426,6,0)</f>
        <v>欧阳华生</v>
      </c>
      <c r="H5" s="14" t="str">
        <f>VLOOKUP(E5,[1]Sheet1!$F$297:$M$426,7,0)</f>
        <v>李严筠、周莉</v>
      </c>
      <c r="I5" s="14" t="str">
        <f>VLOOKUP(E5,[1]Sheet1!$F$297:$M$426,8,0)</f>
        <v>周莉</v>
      </c>
      <c r="J5" s="14" t="s">
        <v>16</v>
      </c>
    </row>
    <row r="6" s="1" customFormat="1" ht="20" customHeight="1" spans="1:10">
      <c r="A6" s="11">
        <v>3</v>
      </c>
      <c r="B6" s="12" t="s">
        <v>11</v>
      </c>
      <c r="C6" s="13" t="s">
        <v>12</v>
      </c>
      <c r="D6" s="13" t="s">
        <v>20</v>
      </c>
      <c r="E6" s="13" t="s">
        <v>21</v>
      </c>
      <c r="F6" s="13" t="s">
        <v>22</v>
      </c>
      <c r="G6" s="14" t="str">
        <f>VLOOKUP(E6,[1]Sheet1!$F$297:$M$426,6,0)</f>
        <v>欧阳华生</v>
      </c>
      <c r="H6" s="14" t="str">
        <f>VLOOKUP(E6,[1]Sheet1!$F$297:$M$426,7,0)</f>
        <v>李严筠、周莉</v>
      </c>
      <c r="I6" s="14" t="str">
        <f>VLOOKUP(E6,[1]Sheet1!$F$297:$M$426,8,0)</f>
        <v>周莉</v>
      </c>
      <c r="J6" s="14" t="s">
        <v>16</v>
      </c>
    </row>
    <row r="7" s="1" customFormat="1" ht="20" customHeight="1" spans="1:10">
      <c r="A7" s="11">
        <v>4</v>
      </c>
      <c r="B7" s="12" t="s">
        <v>11</v>
      </c>
      <c r="C7" s="13" t="s">
        <v>12</v>
      </c>
      <c r="D7" s="13" t="s">
        <v>23</v>
      </c>
      <c r="E7" s="13" t="s">
        <v>24</v>
      </c>
      <c r="F7" s="13" t="s">
        <v>25</v>
      </c>
      <c r="G7" s="14" t="str">
        <f>VLOOKUP(E7,[1]Sheet1!$F$297:$M$426,6,0)</f>
        <v>欧阳华生</v>
      </c>
      <c r="H7" s="14" t="str">
        <f>VLOOKUP(E7,[1]Sheet1!$F$297:$M$426,7,0)</f>
        <v>李严筠、周莉</v>
      </c>
      <c r="I7" s="14" t="str">
        <f>VLOOKUP(E7,[1]Sheet1!$F$297:$M$426,8,0)</f>
        <v>周莉</v>
      </c>
      <c r="J7" s="14" t="s">
        <v>16</v>
      </c>
    </row>
    <row r="8" s="1" customFormat="1" ht="20" customHeight="1" spans="1:10">
      <c r="A8" s="11">
        <v>5</v>
      </c>
      <c r="B8" s="12" t="s">
        <v>11</v>
      </c>
      <c r="C8" s="13" t="s">
        <v>12</v>
      </c>
      <c r="D8" s="13" t="s">
        <v>26</v>
      </c>
      <c r="E8" s="13" t="s">
        <v>27</v>
      </c>
      <c r="F8" s="13" t="s">
        <v>28</v>
      </c>
      <c r="G8" s="14" t="str">
        <f>VLOOKUP(E8,[1]Sheet1!$F$297:$M$426,6,0)</f>
        <v>欧阳华生</v>
      </c>
      <c r="H8" s="14" t="str">
        <f>VLOOKUP(E8,[1]Sheet1!$F$297:$M$426,7,0)</f>
        <v>李严筠、周莉</v>
      </c>
      <c r="I8" s="14" t="str">
        <f>VLOOKUP(E8,[1]Sheet1!$F$297:$M$426,8,0)</f>
        <v>周莉</v>
      </c>
      <c r="J8" s="14" t="s">
        <v>16</v>
      </c>
    </row>
    <row r="9" s="1" customFormat="1" ht="20" customHeight="1" spans="1:10">
      <c r="A9" s="11">
        <v>6</v>
      </c>
      <c r="B9" s="12" t="s">
        <v>11</v>
      </c>
      <c r="C9" s="13" t="s">
        <v>12</v>
      </c>
      <c r="D9" s="13" t="s">
        <v>29</v>
      </c>
      <c r="E9" s="13" t="s">
        <v>30</v>
      </c>
      <c r="F9" s="13" t="s">
        <v>31</v>
      </c>
      <c r="G9" s="14" t="str">
        <f>VLOOKUP(E9,[1]Sheet1!$F$297:$M$426,6,0)</f>
        <v>欧阳华生</v>
      </c>
      <c r="H9" s="14" t="str">
        <f>VLOOKUP(E9,[1]Sheet1!$F$297:$M$426,7,0)</f>
        <v>李严筠、周莉</v>
      </c>
      <c r="I9" s="14" t="str">
        <f>VLOOKUP(E9,[1]Sheet1!$F$297:$M$426,8,0)</f>
        <v>周莉</v>
      </c>
      <c r="J9" s="14" t="s">
        <v>16</v>
      </c>
    </row>
    <row r="10" s="1" customFormat="1" ht="20" customHeight="1" spans="1:10">
      <c r="A10" s="11">
        <v>7</v>
      </c>
      <c r="B10" s="12" t="s">
        <v>11</v>
      </c>
      <c r="C10" s="13" t="s">
        <v>12</v>
      </c>
      <c r="D10" s="13" t="s">
        <v>32</v>
      </c>
      <c r="E10" s="13" t="s">
        <v>33</v>
      </c>
      <c r="F10" s="13" t="s">
        <v>34</v>
      </c>
      <c r="G10" s="14" t="str">
        <f>VLOOKUP(E10,[1]Sheet1!$F$297:$M$426,6,0)</f>
        <v>欧阳华生</v>
      </c>
      <c r="H10" s="14" t="str">
        <f>VLOOKUP(E10,[1]Sheet1!$F$297:$M$426,7,0)</f>
        <v>李严筠、周莉</v>
      </c>
      <c r="I10" s="14" t="str">
        <f>VLOOKUP(E10,[1]Sheet1!$F$297:$M$426,8,0)</f>
        <v>周莉</v>
      </c>
      <c r="J10" s="14" t="s">
        <v>16</v>
      </c>
    </row>
    <row r="11" s="1" customFormat="1" ht="20" customHeight="1" spans="1:10">
      <c r="A11" s="11">
        <v>8</v>
      </c>
      <c r="B11" s="12" t="s">
        <v>11</v>
      </c>
      <c r="C11" s="13" t="s">
        <v>12</v>
      </c>
      <c r="D11" s="13" t="s">
        <v>35</v>
      </c>
      <c r="E11" s="13" t="s">
        <v>36</v>
      </c>
      <c r="F11" s="13" t="s">
        <v>37</v>
      </c>
      <c r="G11" s="14" t="str">
        <f>VLOOKUP(E11,[1]Sheet1!$F$297:$M$426,6,0)</f>
        <v>欧阳华生</v>
      </c>
      <c r="H11" s="14" t="str">
        <f>VLOOKUP(E11,[1]Sheet1!$F$297:$M$426,7,0)</f>
        <v>李严筠、周莉</v>
      </c>
      <c r="I11" s="14" t="str">
        <f>VLOOKUP(E11,[1]Sheet1!$F$297:$M$426,8,0)</f>
        <v>周莉</v>
      </c>
      <c r="J11" s="14" t="s">
        <v>16</v>
      </c>
    </row>
    <row r="12" s="1" customFormat="1" ht="20" customHeight="1" spans="1:10">
      <c r="A12" s="11">
        <v>9</v>
      </c>
      <c r="B12" s="12" t="s">
        <v>11</v>
      </c>
      <c r="C12" s="13" t="s">
        <v>12</v>
      </c>
      <c r="D12" s="13" t="s">
        <v>38</v>
      </c>
      <c r="E12" s="13" t="s">
        <v>39</v>
      </c>
      <c r="F12" s="13" t="s">
        <v>40</v>
      </c>
      <c r="G12" s="14" t="str">
        <f>VLOOKUP(E12,[1]Sheet1!$F$297:$M$426,6,0)</f>
        <v>欧阳华生</v>
      </c>
      <c r="H12" s="14" t="str">
        <f>VLOOKUP(E12,[1]Sheet1!$F$297:$M$426,7,0)</f>
        <v>李严筠、周莉</v>
      </c>
      <c r="I12" s="14" t="str">
        <f>VLOOKUP(E12,[1]Sheet1!$F$297:$M$426,8,0)</f>
        <v>周莉</v>
      </c>
      <c r="J12" s="14" t="s">
        <v>16</v>
      </c>
    </row>
    <row r="13" s="1" customFormat="1" ht="20" customHeight="1" spans="1:10">
      <c r="A13" s="11">
        <v>10</v>
      </c>
      <c r="B13" s="12" t="s">
        <v>11</v>
      </c>
      <c r="C13" s="13" t="s">
        <v>12</v>
      </c>
      <c r="D13" s="13" t="s">
        <v>41</v>
      </c>
      <c r="E13" s="13" t="s">
        <v>42</v>
      </c>
      <c r="F13" s="13" t="s">
        <v>43</v>
      </c>
      <c r="G13" s="14" t="str">
        <f>VLOOKUP(E13,[1]Sheet1!$F$297:$M$426,6,0)</f>
        <v>欧阳华生</v>
      </c>
      <c r="H13" s="14" t="str">
        <f>VLOOKUP(E13,[1]Sheet1!$F$297:$M$426,7,0)</f>
        <v>李严筠、周莉</v>
      </c>
      <c r="I13" s="14" t="str">
        <f>VLOOKUP(E13,[1]Sheet1!$F$297:$M$426,8,0)</f>
        <v>周莉</v>
      </c>
      <c r="J13" s="14" t="s">
        <v>16</v>
      </c>
    </row>
    <row r="14" s="1" customFormat="1" ht="20" customHeight="1" spans="1:10">
      <c r="A14" s="11">
        <v>11</v>
      </c>
      <c r="B14" s="12" t="s">
        <v>11</v>
      </c>
      <c r="C14" s="13" t="s">
        <v>12</v>
      </c>
      <c r="D14" s="13" t="s">
        <v>44</v>
      </c>
      <c r="E14" s="13" t="s">
        <v>45</v>
      </c>
      <c r="F14" s="13" t="s">
        <v>46</v>
      </c>
      <c r="G14" s="14" t="str">
        <f>VLOOKUP(E14,[1]Sheet1!$F$297:$M$426,6,0)</f>
        <v>欧阳华生</v>
      </c>
      <c r="H14" s="14" t="str">
        <f>VLOOKUP(E14,[1]Sheet1!$F$297:$M$426,7,0)</f>
        <v>李严筠、周莉</v>
      </c>
      <c r="I14" s="14" t="str">
        <f>VLOOKUP(E14,[1]Sheet1!$F$297:$M$426,8,0)</f>
        <v>周莉</v>
      </c>
      <c r="J14" s="14" t="s">
        <v>16</v>
      </c>
    </row>
    <row r="15" s="1" customFormat="1" ht="20" customHeight="1" spans="1:10">
      <c r="A15" s="11">
        <v>12</v>
      </c>
      <c r="B15" s="12" t="s">
        <v>11</v>
      </c>
      <c r="C15" s="13" t="s">
        <v>47</v>
      </c>
      <c r="D15" s="13" t="s">
        <v>48</v>
      </c>
      <c r="E15" s="13" t="s">
        <v>49</v>
      </c>
      <c r="F15" s="13" t="s">
        <v>50</v>
      </c>
      <c r="G15" s="14" t="str">
        <f>VLOOKUP(E15,[1]Sheet1!$F$297:$M$426,6,0)</f>
        <v>欧阳华生</v>
      </c>
      <c r="H15" s="14" t="str">
        <f>VLOOKUP(E15,[1]Sheet1!$F$297:$M$426,7,0)</f>
        <v>李严筠、周莉</v>
      </c>
      <c r="I15" s="14" t="str">
        <f>VLOOKUP(E15,[1]Sheet1!$F$297:$M$426,8,0)</f>
        <v>周莉</v>
      </c>
      <c r="J15" s="14" t="s">
        <v>16</v>
      </c>
    </row>
    <row r="16" s="1" customFormat="1" ht="20" customHeight="1" spans="1:10">
      <c r="A16" s="11">
        <v>13</v>
      </c>
      <c r="B16" s="12" t="s">
        <v>11</v>
      </c>
      <c r="C16" s="13" t="s">
        <v>47</v>
      </c>
      <c r="D16" s="13" t="s">
        <v>51</v>
      </c>
      <c r="E16" s="13" t="s">
        <v>52</v>
      </c>
      <c r="F16" s="13" t="s">
        <v>53</v>
      </c>
      <c r="G16" s="14" t="str">
        <f>VLOOKUP(E16,[1]Sheet1!$F$297:$M$426,6,0)</f>
        <v>欧阳华生</v>
      </c>
      <c r="H16" s="14" t="str">
        <f>VLOOKUP(E16,[1]Sheet1!$F$297:$M$426,7,0)</f>
        <v>李严筠、周莉</v>
      </c>
      <c r="I16" s="14" t="str">
        <f>VLOOKUP(E16,[1]Sheet1!$F$297:$M$426,8,0)</f>
        <v>周莉</v>
      </c>
      <c r="J16" s="14" t="s">
        <v>16</v>
      </c>
    </row>
    <row r="17" s="1" customFormat="1" ht="20" customHeight="1" spans="1:10">
      <c r="A17" s="11">
        <v>14</v>
      </c>
      <c r="B17" s="12" t="s">
        <v>11</v>
      </c>
      <c r="C17" s="13" t="s">
        <v>47</v>
      </c>
      <c r="D17" s="13" t="s">
        <v>54</v>
      </c>
      <c r="E17" s="13" t="s">
        <v>55</v>
      </c>
      <c r="F17" s="13" t="s">
        <v>56</v>
      </c>
      <c r="G17" s="14" t="str">
        <f>VLOOKUP(E17,[1]Sheet1!$F$297:$M$426,6,0)</f>
        <v>欧阳华生</v>
      </c>
      <c r="H17" s="14" t="str">
        <f>VLOOKUP(E17,[1]Sheet1!$F$297:$M$426,7,0)</f>
        <v>李严筠、周莉</v>
      </c>
      <c r="I17" s="14" t="str">
        <f>VLOOKUP(E17,[1]Sheet1!$F$297:$M$426,8,0)</f>
        <v>周莉</v>
      </c>
      <c r="J17" s="14" t="s">
        <v>16</v>
      </c>
    </row>
    <row r="18" s="1" customFormat="1" ht="20" customHeight="1" spans="1:10">
      <c r="A18" s="11">
        <v>15</v>
      </c>
      <c r="B18" s="12" t="s">
        <v>11</v>
      </c>
      <c r="C18" s="13" t="s">
        <v>47</v>
      </c>
      <c r="D18" s="13" t="s">
        <v>57</v>
      </c>
      <c r="E18" s="13" t="s">
        <v>58</v>
      </c>
      <c r="F18" s="13" t="s">
        <v>59</v>
      </c>
      <c r="G18" s="14" t="str">
        <f>VLOOKUP(E18,[1]Sheet1!$F$297:$M$426,6,0)</f>
        <v>欧阳华生</v>
      </c>
      <c r="H18" s="14" t="str">
        <f>VLOOKUP(E18,[1]Sheet1!$F$297:$M$426,7,0)</f>
        <v>李严筠、周莉</v>
      </c>
      <c r="I18" s="14" t="str">
        <f>VLOOKUP(E18,[1]Sheet1!$F$297:$M$426,8,0)</f>
        <v>周莉</v>
      </c>
      <c r="J18" s="14" t="s">
        <v>16</v>
      </c>
    </row>
    <row r="19" s="1" customFormat="1" ht="20" customHeight="1" spans="1:10">
      <c r="A19" s="11">
        <v>16</v>
      </c>
      <c r="B19" s="12" t="s">
        <v>11</v>
      </c>
      <c r="C19" s="13" t="s">
        <v>47</v>
      </c>
      <c r="D19" s="13" t="s">
        <v>60</v>
      </c>
      <c r="E19" s="13" t="s">
        <v>61</v>
      </c>
      <c r="F19" s="13" t="s">
        <v>62</v>
      </c>
      <c r="G19" s="14" t="str">
        <f>VLOOKUP(E19,[1]Sheet1!$F$297:$M$426,6,0)</f>
        <v>欧阳华生</v>
      </c>
      <c r="H19" s="14" t="str">
        <f>VLOOKUP(E19,[1]Sheet1!$F$297:$M$426,7,0)</f>
        <v>李严筠、周莉</v>
      </c>
      <c r="I19" s="14" t="str">
        <f>VLOOKUP(E19,[1]Sheet1!$F$297:$M$426,8,0)</f>
        <v>周莉</v>
      </c>
      <c r="J19" s="14" t="s">
        <v>16</v>
      </c>
    </row>
    <row r="20" s="1" customFormat="1" ht="20" customHeight="1" spans="1:10">
      <c r="A20" s="11">
        <v>17</v>
      </c>
      <c r="B20" s="12" t="s">
        <v>11</v>
      </c>
      <c r="C20" s="13" t="s">
        <v>47</v>
      </c>
      <c r="D20" s="13" t="s">
        <v>63</v>
      </c>
      <c r="E20" s="13" t="s">
        <v>64</v>
      </c>
      <c r="F20" s="13" t="s">
        <v>65</v>
      </c>
      <c r="G20" s="14" t="str">
        <f>VLOOKUP(E20,[1]Sheet1!$F$297:$M$426,6,0)</f>
        <v>欧阳华生</v>
      </c>
      <c r="H20" s="14" t="str">
        <f>VLOOKUP(E20,[1]Sheet1!$F$297:$M$426,7,0)</f>
        <v>李严筠、周莉</v>
      </c>
      <c r="I20" s="14" t="str">
        <f>VLOOKUP(E20,[1]Sheet1!$F$297:$M$426,8,0)</f>
        <v>周莉</v>
      </c>
      <c r="J20" s="14" t="s">
        <v>16</v>
      </c>
    </row>
    <row r="21" s="1" customFormat="1" ht="20" customHeight="1" spans="1:10">
      <c r="A21" s="11">
        <v>18</v>
      </c>
      <c r="B21" s="12" t="s">
        <v>11</v>
      </c>
      <c r="C21" s="13" t="s">
        <v>47</v>
      </c>
      <c r="D21" s="13" t="s">
        <v>66</v>
      </c>
      <c r="E21" s="13" t="s">
        <v>67</v>
      </c>
      <c r="F21" s="13" t="s">
        <v>68</v>
      </c>
      <c r="G21" s="14" t="str">
        <f>VLOOKUP(E21,[1]Sheet1!$F$297:$M$426,6,0)</f>
        <v>欧阳华生</v>
      </c>
      <c r="H21" s="14" t="str">
        <f>VLOOKUP(E21,[1]Sheet1!$F$297:$M$426,7,0)</f>
        <v>李严筠、周莉</v>
      </c>
      <c r="I21" s="14" t="str">
        <f>VLOOKUP(E21,[1]Sheet1!$F$297:$M$426,8,0)</f>
        <v>周莉</v>
      </c>
      <c r="J21" s="14" t="s">
        <v>16</v>
      </c>
    </row>
    <row r="22" s="1" customFormat="1" ht="20" customHeight="1" spans="1:10">
      <c r="A22" s="11">
        <v>19</v>
      </c>
      <c r="B22" s="12" t="s">
        <v>11</v>
      </c>
      <c r="C22" s="13" t="s">
        <v>47</v>
      </c>
      <c r="D22" s="13" t="s">
        <v>69</v>
      </c>
      <c r="E22" s="13" t="s">
        <v>70</v>
      </c>
      <c r="F22" s="13" t="s">
        <v>71</v>
      </c>
      <c r="G22" s="14" t="str">
        <f>VLOOKUP(E22,[1]Sheet1!$F$297:$M$426,6,0)</f>
        <v>欧阳华生</v>
      </c>
      <c r="H22" s="14" t="str">
        <f>VLOOKUP(E22,[1]Sheet1!$F$297:$M$426,7,0)</f>
        <v>李严筠、周莉</v>
      </c>
      <c r="I22" s="14" t="str">
        <f>VLOOKUP(E22,[1]Sheet1!$F$297:$M$426,8,0)</f>
        <v>周莉</v>
      </c>
      <c r="J22" s="14" t="s">
        <v>16</v>
      </c>
    </row>
    <row r="23" s="1" customFormat="1" ht="20" customHeight="1" spans="1:10">
      <c r="A23" s="11">
        <v>20</v>
      </c>
      <c r="B23" s="12" t="s">
        <v>11</v>
      </c>
      <c r="C23" s="13" t="s">
        <v>47</v>
      </c>
      <c r="D23" s="13" t="s">
        <v>72</v>
      </c>
      <c r="E23" s="13" t="s">
        <v>73</v>
      </c>
      <c r="F23" s="13" t="s">
        <v>74</v>
      </c>
      <c r="G23" s="14" t="str">
        <f>VLOOKUP(E23,[1]Sheet1!$F$297:$M$426,6,0)</f>
        <v>欧阳华生</v>
      </c>
      <c r="H23" s="14" t="str">
        <f>VLOOKUP(E23,[1]Sheet1!$F$297:$M$426,7,0)</f>
        <v>李严筠、周莉</v>
      </c>
      <c r="I23" s="14" t="str">
        <f>VLOOKUP(E23,[1]Sheet1!$F$297:$M$426,8,0)</f>
        <v>周莉</v>
      </c>
      <c r="J23" s="14" t="s">
        <v>16</v>
      </c>
    </row>
    <row r="24" s="1" customFormat="1" ht="20" customHeight="1" spans="1:10">
      <c r="A24" s="11">
        <v>21</v>
      </c>
      <c r="B24" s="12" t="s">
        <v>11</v>
      </c>
      <c r="C24" s="13" t="s">
        <v>47</v>
      </c>
      <c r="D24" s="13" t="s">
        <v>75</v>
      </c>
      <c r="E24" s="13" t="s">
        <v>76</v>
      </c>
      <c r="F24" s="13" t="s">
        <v>77</v>
      </c>
      <c r="G24" s="14" t="str">
        <f>VLOOKUP(E24,[1]Sheet1!$F$297:$M$426,6,0)</f>
        <v>欧阳华生</v>
      </c>
      <c r="H24" s="14" t="str">
        <f>VLOOKUP(E24,[1]Sheet1!$F$297:$M$426,7,0)</f>
        <v>李严筠、周莉</v>
      </c>
      <c r="I24" s="14" t="str">
        <f>VLOOKUP(E24,[1]Sheet1!$F$297:$M$426,8,0)</f>
        <v>周莉</v>
      </c>
      <c r="J24" s="14" t="s">
        <v>16</v>
      </c>
    </row>
    <row r="25" s="2" customFormat="1" ht="20" customHeight="1" spans="1:10">
      <c r="A25" s="11">
        <v>22</v>
      </c>
      <c r="B25" s="15" t="s">
        <v>11</v>
      </c>
      <c r="C25" s="16" t="s">
        <v>47</v>
      </c>
      <c r="D25" s="16" t="s">
        <v>78</v>
      </c>
      <c r="E25" s="16" t="s">
        <v>79</v>
      </c>
      <c r="F25" s="16" t="s">
        <v>80</v>
      </c>
      <c r="G25" s="14" t="str">
        <f>VLOOKUP(E25,[1]Sheet1!$F$297:$M$426,6,0)</f>
        <v>欧阳华生</v>
      </c>
      <c r="H25" s="14" t="str">
        <f>VLOOKUP(E25,[1]Sheet1!$F$297:$M$426,7,0)</f>
        <v>李严筠、周莉</v>
      </c>
      <c r="I25" s="14" t="str">
        <f>VLOOKUP(E25,[1]Sheet1!$F$297:$M$426,8,0)</f>
        <v>周莉</v>
      </c>
      <c r="J25" s="14" t="s">
        <v>16</v>
      </c>
    </row>
    <row r="26" s="2" customFormat="1" ht="20" customHeight="1" spans="1:10">
      <c r="A26" s="11">
        <v>23</v>
      </c>
      <c r="B26" s="15" t="s">
        <v>11</v>
      </c>
      <c r="C26" s="16" t="s">
        <v>47</v>
      </c>
      <c r="D26" s="16" t="s">
        <v>81</v>
      </c>
      <c r="E26" s="16" t="s">
        <v>82</v>
      </c>
      <c r="F26" s="16" t="s">
        <v>83</v>
      </c>
      <c r="G26" s="14" t="str">
        <f>VLOOKUP(E26,[1]Sheet1!$F$297:$M$426,6,0)</f>
        <v>欧阳华生</v>
      </c>
      <c r="H26" s="14" t="str">
        <f>VLOOKUP(E26,[1]Sheet1!$F$297:$M$426,7,0)</f>
        <v>李严筠、周莉</v>
      </c>
      <c r="I26" s="14" t="str">
        <f>VLOOKUP(E26,[1]Sheet1!$F$297:$M$426,8,0)</f>
        <v>周莉</v>
      </c>
      <c r="J26" s="14" t="s">
        <v>16</v>
      </c>
    </row>
    <row r="27" s="2" customFormat="1" ht="20" customHeight="1" spans="1:10">
      <c r="A27" s="11">
        <v>24</v>
      </c>
      <c r="B27" s="12" t="s">
        <v>11</v>
      </c>
      <c r="C27" s="13" t="s">
        <v>47</v>
      </c>
      <c r="D27" s="13" t="s">
        <v>84</v>
      </c>
      <c r="E27" s="13" t="s">
        <v>85</v>
      </c>
      <c r="F27" s="13" t="s">
        <v>86</v>
      </c>
      <c r="G27" s="14" t="str">
        <f>VLOOKUP(E27,[1]Sheet1!$F$297:$M$426,6,0)</f>
        <v>欧阳华生</v>
      </c>
      <c r="H27" s="14" t="str">
        <f>VLOOKUP(E27,[1]Sheet1!$F$297:$M$426,7,0)</f>
        <v>李严筠、周莉</v>
      </c>
      <c r="I27" s="14" t="str">
        <f>VLOOKUP(E27,[1]Sheet1!$F$297:$M$426,8,0)</f>
        <v>周莉</v>
      </c>
      <c r="J27" s="14" t="s">
        <v>16</v>
      </c>
    </row>
    <row r="28" s="1" customFormat="1" ht="20" customHeight="1" spans="1:10">
      <c r="A28" s="11">
        <v>25</v>
      </c>
      <c r="B28" s="15" t="s">
        <v>11</v>
      </c>
      <c r="C28" s="16" t="s">
        <v>47</v>
      </c>
      <c r="D28" s="16" t="s">
        <v>87</v>
      </c>
      <c r="E28" s="16" t="s">
        <v>88</v>
      </c>
      <c r="F28" s="16" t="s">
        <v>89</v>
      </c>
      <c r="G28" s="14" t="str">
        <f>VLOOKUP(E28,[1]Sheet1!$F$297:$M$426,6,0)</f>
        <v>欧阳华生</v>
      </c>
      <c r="H28" s="14" t="str">
        <f>VLOOKUP(E28,[1]Sheet1!$F$297:$M$426,7,0)</f>
        <v>李严筠、周莉</v>
      </c>
      <c r="I28" s="14" t="str">
        <f>VLOOKUP(E28,[1]Sheet1!$F$297:$M$426,8,0)</f>
        <v>周莉</v>
      </c>
      <c r="J28" s="14" t="s">
        <v>16</v>
      </c>
    </row>
    <row r="29" s="1" customFormat="1" ht="20" customHeight="1" spans="1:10">
      <c r="A29" s="11">
        <v>1</v>
      </c>
      <c r="B29" s="12" t="s">
        <v>90</v>
      </c>
      <c r="C29" s="13" t="s">
        <v>12</v>
      </c>
      <c r="D29" s="13" t="s">
        <v>91</v>
      </c>
      <c r="E29" s="13" t="s">
        <v>92</v>
      </c>
      <c r="F29" s="13" t="s">
        <v>93</v>
      </c>
      <c r="G29" s="14" t="str">
        <f>VLOOKUP(E29,[1]Sheet1!$F$297:$M$426,6,0)</f>
        <v>顾元媛</v>
      </c>
      <c r="H29" s="14" t="str">
        <f>VLOOKUP(E29,[1]Sheet1!$F$297:$M$426,7,0)</f>
        <v>吴凯、曾宪影</v>
      </c>
      <c r="I29" s="14" t="str">
        <f>VLOOKUP(E29,[1]Sheet1!$F$297:$M$426,8,0)</f>
        <v>曾宪影</v>
      </c>
      <c r="J29" s="14" t="s">
        <v>94</v>
      </c>
    </row>
    <row r="30" s="1" customFormat="1" ht="20" customHeight="1" spans="1:10">
      <c r="A30" s="11">
        <v>2</v>
      </c>
      <c r="B30" s="12" t="s">
        <v>90</v>
      </c>
      <c r="C30" s="13" t="s">
        <v>12</v>
      </c>
      <c r="D30" s="13" t="s">
        <v>95</v>
      </c>
      <c r="E30" s="13" t="s">
        <v>96</v>
      </c>
      <c r="F30" s="13" t="s">
        <v>97</v>
      </c>
      <c r="G30" s="14" t="str">
        <f>VLOOKUP(E30,[1]Sheet1!$F$297:$M$426,6,0)</f>
        <v>顾元媛</v>
      </c>
      <c r="H30" s="14" t="str">
        <f>VLOOKUP(E30,[1]Sheet1!$F$297:$M$426,7,0)</f>
        <v>吴凯、曾宪影</v>
      </c>
      <c r="I30" s="14" t="str">
        <f>VLOOKUP(E30,[1]Sheet1!$F$297:$M$426,8,0)</f>
        <v>曾宪影</v>
      </c>
      <c r="J30" s="14" t="s">
        <v>94</v>
      </c>
    </row>
    <row r="31" s="1" customFormat="1" ht="20" customHeight="1" spans="1:10">
      <c r="A31" s="11">
        <v>3</v>
      </c>
      <c r="B31" s="12" t="s">
        <v>90</v>
      </c>
      <c r="C31" s="13" t="s">
        <v>12</v>
      </c>
      <c r="D31" s="13" t="s">
        <v>98</v>
      </c>
      <c r="E31" s="13" t="s">
        <v>99</v>
      </c>
      <c r="F31" s="13" t="s">
        <v>100</v>
      </c>
      <c r="G31" s="14" t="str">
        <f>VLOOKUP(E31,[1]Sheet1!$F$297:$M$426,6,0)</f>
        <v>顾元媛</v>
      </c>
      <c r="H31" s="14" t="str">
        <f>VLOOKUP(E31,[1]Sheet1!$F$297:$M$426,7,0)</f>
        <v>吴凯、曾宪影</v>
      </c>
      <c r="I31" s="14" t="str">
        <f>VLOOKUP(E31,[1]Sheet1!$F$297:$M$426,8,0)</f>
        <v>曾宪影</v>
      </c>
      <c r="J31" s="14" t="s">
        <v>94</v>
      </c>
    </row>
    <row r="32" s="1" customFormat="1" ht="20" customHeight="1" spans="1:10">
      <c r="A32" s="11">
        <v>4</v>
      </c>
      <c r="B32" s="15" t="s">
        <v>90</v>
      </c>
      <c r="C32" s="16" t="s">
        <v>12</v>
      </c>
      <c r="D32" s="16" t="s">
        <v>101</v>
      </c>
      <c r="E32" s="16" t="s">
        <v>102</v>
      </c>
      <c r="F32" s="16" t="s">
        <v>103</v>
      </c>
      <c r="G32" s="14" t="str">
        <f>VLOOKUP(E32,[1]Sheet1!$F$297:$M$426,6,0)</f>
        <v>顾元媛</v>
      </c>
      <c r="H32" s="14" t="str">
        <f>VLOOKUP(E32,[1]Sheet1!$F$297:$M$426,7,0)</f>
        <v>吴凯、曾宪影</v>
      </c>
      <c r="I32" s="14" t="str">
        <f>VLOOKUP(E32,[1]Sheet1!$F$297:$M$426,8,0)</f>
        <v>曾宪影</v>
      </c>
      <c r="J32" s="14" t="s">
        <v>94</v>
      </c>
    </row>
    <row r="33" s="1" customFormat="1" ht="20" customHeight="1" spans="1:10">
      <c r="A33" s="11">
        <v>5</v>
      </c>
      <c r="B33" s="12" t="s">
        <v>90</v>
      </c>
      <c r="C33" s="13" t="s">
        <v>12</v>
      </c>
      <c r="D33" s="13" t="s">
        <v>104</v>
      </c>
      <c r="E33" s="13" t="s">
        <v>105</v>
      </c>
      <c r="F33" s="13" t="s">
        <v>106</v>
      </c>
      <c r="G33" s="14" t="str">
        <f>VLOOKUP(E33,[1]Sheet1!$F$297:$M$426,6,0)</f>
        <v>顾元媛</v>
      </c>
      <c r="H33" s="14" t="str">
        <f>VLOOKUP(E33,[1]Sheet1!$F$297:$M$426,7,0)</f>
        <v>吴凯、曾宪影</v>
      </c>
      <c r="I33" s="14" t="str">
        <f>VLOOKUP(E33,[1]Sheet1!$F$297:$M$426,8,0)</f>
        <v>曾宪影</v>
      </c>
      <c r="J33" s="14" t="s">
        <v>94</v>
      </c>
    </row>
    <row r="34" s="1" customFormat="1" ht="20" customHeight="1" spans="1:10">
      <c r="A34" s="11">
        <v>6</v>
      </c>
      <c r="B34" s="12" t="s">
        <v>90</v>
      </c>
      <c r="C34" s="13" t="s">
        <v>12</v>
      </c>
      <c r="D34" s="13" t="s">
        <v>107</v>
      </c>
      <c r="E34" s="13" t="s">
        <v>108</v>
      </c>
      <c r="F34" s="13" t="s">
        <v>109</v>
      </c>
      <c r="G34" s="14" t="str">
        <f>VLOOKUP(E34,[1]Sheet1!$F$297:$M$426,6,0)</f>
        <v>顾元媛</v>
      </c>
      <c r="H34" s="14" t="str">
        <f>VLOOKUP(E34,[1]Sheet1!$F$297:$M$426,7,0)</f>
        <v>吴凯、曾宪影</v>
      </c>
      <c r="I34" s="14" t="str">
        <f>VLOOKUP(E34,[1]Sheet1!$F$297:$M$426,8,0)</f>
        <v>曾宪影</v>
      </c>
      <c r="J34" s="14" t="s">
        <v>94</v>
      </c>
    </row>
    <row r="35" s="1" customFormat="1" ht="20" customHeight="1" spans="1:10">
      <c r="A35" s="11">
        <v>7</v>
      </c>
      <c r="B35" s="12" t="s">
        <v>90</v>
      </c>
      <c r="C35" s="13" t="s">
        <v>12</v>
      </c>
      <c r="D35" s="13" t="s">
        <v>110</v>
      </c>
      <c r="E35" s="13" t="s">
        <v>111</v>
      </c>
      <c r="F35" s="13" t="s">
        <v>112</v>
      </c>
      <c r="G35" s="14" t="str">
        <f>VLOOKUP(E35,[1]Sheet1!$F$297:$M$426,6,0)</f>
        <v>顾元媛</v>
      </c>
      <c r="H35" s="14" t="str">
        <f>VLOOKUP(E35,[1]Sheet1!$F$297:$M$426,7,0)</f>
        <v>吴凯、曾宪影</v>
      </c>
      <c r="I35" s="14" t="str">
        <f>VLOOKUP(E35,[1]Sheet1!$F$297:$M$426,8,0)</f>
        <v>曾宪影</v>
      </c>
      <c r="J35" s="14" t="s">
        <v>94</v>
      </c>
    </row>
    <row r="36" s="1" customFormat="1" ht="20" customHeight="1" spans="1:10">
      <c r="A36" s="11">
        <v>8</v>
      </c>
      <c r="B36" s="12" t="s">
        <v>90</v>
      </c>
      <c r="C36" s="13" t="s">
        <v>12</v>
      </c>
      <c r="D36" s="13" t="s">
        <v>113</v>
      </c>
      <c r="E36" s="13" t="s">
        <v>114</v>
      </c>
      <c r="F36" s="13" t="s">
        <v>115</v>
      </c>
      <c r="G36" s="14" t="str">
        <f>VLOOKUP(E36,[1]Sheet1!$F$297:$M$426,6,0)</f>
        <v>顾元媛</v>
      </c>
      <c r="H36" s="14" t="str">
        <f>VLOOKUP(E36,[1]Sheet1!$F$297:$M$426,7,0)</f>
        <v>吴凯、曾宪影</v>
      </c>
      <c r="I36" s="14" t="str">
        <f>VLOOKUP(E36,[1]Sheet1!$F$297:$M$426,8,0)</f>
        <v>曾宪影</v>
      </c>
      <c r="J36" s="14" t="s">
        <v>94</v>
      </c>
    </row>
    <row r="37" s="1" customFormat="1" ht="20" customHeight="1" spans="1:10">
      <c r="A37" s="11">
        <v>9</v>
      </c>
      <c r="B37" s="12" t="s">
        <v>90</v>
      </c>
      <c r="C37" s="13" t="s">
        <v>12</v>
      </c>
      <c r="D37" s="13" t="s">
        <v>116</v>
      </c>
      <c r="E37" s="13" t="s">
        <v>117</v>
      </c>
      <c r="F37" s="13" t="s">
        <v>118</v>
      </c>
      <c r="G37" s="14" t="str">
        <f>VLOOKUP(E37,[1]Sheet1!$F$297:$M$426,6,0)</f>
        <v>顾元媛</v>
      </c>
      <c r="H37" s="14" t="str">
        <f>VLOOKUP(E37,[1]Sheet1!$F$297:$M$426,7,0)</f>
        <v>吴凯、曾宪影</v>
      </c>
      <c r="I37" s="14" t="str">
        <f>VLOOKUP(E37,[1]Sheet1!$F$297:$M$426,8,0)</f>
        <v>曾宪影</v>
      </c>
      <c r="J37" s="14" t="s">
        <v>94</v>
      </c>
    </row>
    <row r="38" s="1" customFormat="1" ht="20" customHeight="1" spans="1:10">
      <c r="A38" s="11">
        <v>10</v>
      </c>
      <c r="B38" s="12" t="s">
        <v>90</v>
      </c>
      <c r="C38" s="13" t="s">
        <v>12</v>
      </c>
      <c r="D38" s="13" t="s">
        <v>119</v>
      </c>
      <c r="E38" s="13" t="s">
        <v>120</v>
      </c>
      <c r="F38" s="13" t="s">
        <v>121</v>
      </c>
      <c r="G38" s="14" t="str">
        <f>VLOOKUP(E38,[1]Sheet1!$F$297:$M$426,6,0)</f>
        <v>顾元媛</v>
      </c>
      <c r="H38" s="14" t="str">
        <f>VLOOKUP(E38,[1]Sheet1!$F$297:$M$426,7,0)</f>
        <v>吴凯、曾宪影</v>
      </c>
      <c r="I38" s="14" t="str">
        <f>VLOOKUP(E38,[1]Sheet1!$F$297:$M$426,8,0)</f>
        <v>曾宪影</v>
      </c>
      <c r="J38" s="14" t="s">
        <v>94</v>
      </c>
    </row>
    <row r="39" s="1" customFormat="1" ht="20" customHeight="1" spans="1:10">
      <c r="A39" s="11">
        <v>11</v>
      </c>
      <c r="B39" s="12" t="s">
        <v>90</v>
      </c>
      <c r="C39" s="13" t="s">
        <v>12</v>
      </c>
      <c r="D39" s="13" t="s">
        <v>122</v>
      </c>
      <c r="E39" s="13" t="s">
        <v>123</v>
      </c>
      <c r="F39" s="13" t="s">
        <v>124</v>
      </c>
      <c r="G39" s="14" t="str">
        <f>VLOOKUP(E39,[1]Sheet1!$F$297:$M$426,6,0)</f>
        <v>顾元媛</v>
      </c>
      <c r="H39" s="14" t="str">
        <f>VLOOKUP(E39,[1]Sheet1!$F$297:$M$426,7,0)</f>
        <v>吴凯、曾宪影</v>
      </c>
      <c r="I39" s="14" t="str">
        <f>VLOOKUP(E39,[1]Sheet1!$F$297:$M$426,8,0)</f>
        <v>曾宪影</v>
      </c>
      <c r="J39" s="14" t="s">
        <v>94</v>
      </c>
    </row>
    <row r="40" s="1" customFormat="1" ht="20" customHeight="1" spans="1:10">
      <c r="A40" s="11">
        <v>12</v>
      </c>
      <c r="B40" s="12" t="s">
        <v>90</v>
      </c>
      <c r="C40" s="13" t="s">
        <v>12</v>
      </c>
      <c r="D40" s="13" t="s">
        <v>125</v>
      </c>
      <c r="E40" s="13" t="s">
        <v>126</v>
      </c>
      <c r="F40" s="13" t="s">
        <v>127</v>
      </c>
      <c r="G40" s="14" t="str">
        <f>VLOOKUP(E40,[1]Sheet1!$F$297:$M$426,6,0)</f>
        <v>顾元媛</v>
      </c>
      <c r="H40" s="14" t="str">
        <f>VLOOKUP(E40,[1]Sheet1!$F$297:$M$426,7,0)</f>
        <v>吴凯、曾宪影</v>
      </c>
      <c r="I40" s="14" t="str">
        <f>VLOOKUP(E40,[1]Sheet1!$F$297:$M$426,8,0)</f>
        <v>曾宪影</v>
      </c>
      <c r="J40" s="14" t="s">
        <v>94</v>
      </c>
    </row>
    <row r="41" s="1" customFormat="1" ht="20" customHeight="1" spans="1:10">
      <c r="A41" s="11">
        <v>13</v>
      </c>
      <c r="B41" s="12" t="s">
        <v>90</v>
      </c>
      <c r="C41" s="13" t="s">
        <v>12</v>
      </c>
      <c r="D41" s="13" t="s">
        <v>128</v>
      </c>
      <c r="E41" s="13" t="s">
        <v>129</v>
      </c>
      <c r="F41" s="13" t="s">
        <v>130</v>
      </c>
      <c r="G41" s="14" t="str">
        <f>VLOOKUP(E41,[1]Sheet1!$F$297:$M$426,6,0)</f>
        <v>顾元媛</v>
      </c>
      <c r="H41" s="14" t="str">
        <f>VLOOKUP(E41,[1]Sheet1!$F$297:$M$426,7,0)</f>
        <v>吴凯、曾宪影</v>
      </c>
      <c r="I41" s="14" t="str">
        <f>VLOOKUP(E41,[1]Sheet1!$F$297:$M$426,8,0)</f>
        <v>曾宪影</v>
      </c>
      <c r="J41" s="14" t="s">
        <v>94</v>
      </c>
    </row>
    <row r="42" s="1" customFormat="1" ht="20" customHeight="1" spans="1:10">
      <c r="A42" s="11">
        <v>14</v>
      </c>
      <c r="B42" s="12" t="s">
        <v>90</v>
      </c>
      <c r="C42" s="13" t="s">
        <v>12</v>
      </c>
      <c r="D42" s="13" t="s">
        <v>131</v>
      </c>
      <c r="E42" s="13" t="s">
        <v>132</v>
      </c>
      <c r="F42" s="13" t="s">
        <v>133</v>
      </c>
      <c r="G42" s="14" t="str">
        <f>VLOOKUP(E42,[1]Sheet1!$F$297:$M$426,6,0)</f>
        <v>顾元媛</v>
      </c>
      <c r="H42" s="14" t="str">
        <f>VLOOKUP(E42,[1]Sheet1!$F$297:$M$426,7,0)</f>
        <v>吴凯、曾宪影</v>
      </c>
      <c r="I42" s="14" t="str">
        <f>VLOOKUP(E42,[1]Sheet1!$F$297:$M$426,8,0)</f>
        <v>曾宪影</v>
      </c>
      <c r="J42" s="14" t="s">
        <v>94</v>
      </c>
    </row>
    <row r="43" s="1" customFormat="1" ht="20" customHeight="1" spans="1:10">
      <c r="A43" s="11">
        <v>15</v>
      </c>
      <c r="B43" s="12" t="s">
        <v>90</v>
      </c>
      <c r="C43" s="13" t="s">
        <v>12</v>
      </c>
      <c r="D43" s="13" t="s">
        <v>134</v>
      </c>
      <c r="E43" s="13" t="s">
        <v>135</v>
      </c>
      <c r="F43" s="13" t="s">
        <v>136</v>
      </c>
      <c r="G43" s="14" t="str">
        <f>VLOOKUP(E43,[1]Sheet1!$F$297:$M$426,6,0)</f>
        <v>顾元媛</v>
      </c>
      <c r="H43" s="14" t="str">
        <f>VLOOKUP(E43,[1]Sheet1!$F$297:$M$426,7,0)</f>
        <v>吴凯、曾宪影</v>
      </c>
      <c r="I43" s="14" t="str">
        <f>VLOOKUP(E43,[1]Sheet1!$F$297:$M$426,8,0)</f>
        <v>曾宪影</v>
      </c>
      <c r="J43" s="14" t="s">
        <v>94</v>
      </c>
    </row>
    <row r="44" s="1" customFormat="1" ht="20" customHeight="1" spans="1:10">
      <c r="A44" s="11">
        <v>16</v>
      </c>
      <c r="B44" s="12" t="s">
        <v>90</v>
      </c>
      <c r="C44" s="13" t="s">
        <v>12</v>
      </c>
      <c r="D44" s="13" t="s">
        <v>137</v>
      </c>
      <c r="E44" s="13" t="s">
        <v>138</v>
      </c>
      <c r="F44" s="13" t="s">
        <v>139</v>
      </c>
      <c r="G44" s="14" t="str">
        <f>VLOOKUP(E44,[1]Sheet1!$F$297:$M$426,6,0)</f>
        <v>顾元媛</v>
      </c>
      <c r="H44" s="14" t="str">
        <f>VLOOKUP(E44,[1]Sheet1!$F$297:$M$426,7,0)</f>
        <v>吴凯、曾宪影</v>
      </c>
      <c r="I44" s="14" t="str">
        <f>VLOOKUP(E44,[1]Sheet1!$F$297:$M$426,8,0)</f>
        <v>曾宪影</v>
      </c>
      <c r="J44" s="14" t="s">
        <v>94</v>
      </c>
    </row>
    <row r="45" s="1" customFormat="1" ht="20" customHeight="1" spans="1:10">
      <c r="A45" s="11">
        <v>17</v>
      </c>
      <c r="B45" s="12" t="s">
        <v>90</v>
      </c>
      <c r="C45" s="13" t="s">
        <v>12</v>
      </c>
      <c r="D45" s="13" t="s">
        <v>140</v>
      </c>
      <c r="E45" s="13" t="s">
        <v>141</v>
      </c>
      <c r="F45" s="13" t="s">
        <v>142</v>
      </c>
      <c r="G45" s="14" t="str">
        <f>VLOOKUP(E45,[1]Sheet1!$F$297:$M$426,6,0)</f>
        <v>顾元媛</v>
      </c>
      <c r="H45" s="14" t="str">
        <f>VLOOKUP(E45,[1]Sheet1!$F$297:$M$426,7,0)</f>
        <v>吴凯、曾宪影</v>
      </c>
      <c r="I45" s="14" t="str">
        <f>VLOOKUP(E45,[1]Sheet1!$F$297:$M$426,8,0)</f>
        <v>曾宪影</v>
      </c>
      <c r="J45" s="14" t="s">
        <v>94</v>
      </c>
    </row>
    <row r="46" s="1" customFormat="1" ht="20" customHeight="1" spans="1:10">
      <c r="A46" s="11">
        <v>18</v>
      </c>
      <c r="B46" s="15" t="s">
        <v>90</v>
      </c>
      <c r="C46" s="16" t="s">
        <v>12</v>
      </c>
      <c r="D46" s="16" t="s">
        <v>143</v>
      </c>
      <c r="E46" s="16" t="s">
        <v>144</v>
      </c>
      <c r="F46" s="16" t="s">
        <v>145</v>
      </c>
      <c r="G46" s="14" t="str">
        <f>VLOOKUP(E46,[1]Sheet1!$F$297:$M$426,6,0)</f>
        <v>顾元媛</v>
      </c>
      <c r="H46" s="14" t="str">
        <f>VLOOKUP(E46,[1]Sheet1!$F$297:$M$426,7,0)</f>
        <v>吴凯、曾宪影</v>
      </c>
      <c r="I46" s="14" t="str">
        <f>VLOOKUP(E46,[1]Sheet1!$F$297:$M$426,8,0)</f>
        <v>曾宪影</v>
      </c>
      <c r="J46" s="14" t="s">
        <v>94</v>
      </c>
    </row>
    <row r="47" s="1" customFormat="1" ht="20" customHeight="1" spans="1:10">
      <c r="A47" s="11">
        <v>19</v>
      </c>
      <c r="B47" s="12" t="s">
        <v>90</v>
      </c>
      <c r="C47" s="13" t="s">
        <v>12</v>
      </c>
      <c r="D47" s="13" t="s">
        <v>146</v>
      </c>
      <c r="E47" s="13" t="s">
        <v>147</v>
      </c>
      <c r="F47" s="13" t="s">
        <v>148</v>
      </c>
      <c r="G47" s="14" t="str">
        <f>VLOOKUP(E47,[1]Sheet1!$F$297:$M$426,6,0)</f>
        <v>顾元媛</v>
      </c>
      <c r="H47" s="14" t="str">
        <f>VLOOKUP(E47,[1]Sheet1!$F$297:$M$426,7,0)</f>
        <v>吴凯、曾宪影</v>
      </c>
      <c r="I47" s="14" t="str">
        <f>VLOOKUP(E47,[1]Sheet1!$F$297:$M$426,8,0)</f>
        <v>曾宪影</v>
      </c>
      <c r="J47" s="14" t="s">
        <v>94</v>
      </c>
    </row>
    <row r="48" s="1" customFormat="1" ht="20" customHeight="1" spans="1:10">
      <c r="A48" s="11">
        <v>20</v>
      </c>
      <c r="B48" s="12" t="s">
        <v>90</v>
      </c>
      <c r="C48" s="13" t="s">
        <v>12</v>
      </c>
      <c r="D48" s="13" t="s">
        <v>149</v>
      </c>
      <c r="E48" s="13" t="s">
        <v>150</v>
      </c>
      <c r="F48" s="13" t="s">
        <v>151</v>
      </c>
      <c r="G48" s="14" t="str">
        <f>VLOOKUP(E48,[1]Sheet1!$F$297:$M$426,6,0)</f>
        <v>顾元媛</v>
      </c>
      <c r="H48" s="14" t="str">
        <f>VLOOKUP(E48,[1]Sheet1!$F$297:$M$426,7,0)</f>
        <v>吴凯、曾宪影</v>
      </c>
      <c r="I48" s="14" t="str">
        <f>VLOOKUP(E48,[1]Sheet1!$F$297:$M$426,8,0)</f>
        <v>曾宪影</v>
      </c>
      <c r="J48" s="14" t="s">
        <v>94</v>
      </c>
    </row>
    <row r="49" s="1" customFormat="1" ht="20" customHeight="1" spans="1:10">
      <c r="A49" s="11">
        <v>21</v>
      </c>
      <c r="B49" s="12" t="s">
        <v>90</v>
      </c>
      <c r="C49" s="13" t="s">
        <v>12</v>
      </c>
      <c r="D49" s="13" t="s">
        <v>152</v>
      </c>
      <c r="E49" s="13" t="s">
        <v>153</v>
      </c>
      <c r="F49" s="13" t="s">
        <v>154</v>
      </c>
      <c r="G49" s="14" t="str">
        <f>VLOOKUP(E49,[1]Sheet1!$F$297:$M$426,6,0)</f>
        <v>顾元媛</v>
      </c>
      <c r="H49" s="14" t="str">
        <f>VLOOKUP(E49,[1]Sheet1!$F$297:$M$426,7,0)</f>
        <v>吴凯、曾宪影</v>
      </c>
      <c r="I49" s="14" t="str">
        <f>VLOOKUP(E49,[1]Sheet1!$F$297:$M$426,8,0)</f>
        <v>曾宪影</v>
      </c>
      <c r="J49" s="14" t="s">
        <v>94</v>
      </c>
    </row>
    <row r="50" s="1" customFormat="1" ht="20" customHeight="1" spans="1:10">
      <c r="A50" s="11">
        <v>22</v>
      </c>
      <c r="B50" s="12" t="s">
        <v>90</v>
      </c>
      <c r="C50" s="13" t="s">
        <v>12</v>
      </c>
      <c r="D50" s="13" t="s">
        <v>155</v>
      </c>
      <c r="E50" s="13" t="s">
        <v>156</v>
      </c>
      <c r="F50" s="13" t="s">
        <v>157</v>
      </c>
      <c r="G50" s="14" t="str">
        <f>VLOOKUP(E50,[1]Sheet1!$F$297:$M$426,6,0)</f>
        <v>顾元媛</v>
      </c>
      <c r="H50" s="14" t="str">
        <f>VLOOKUP(E50,[1]Sheet1!$F$297:$M$426,7,0)</f>
        <v>吴凯、曾宪影</v>
      </c>
      <c r="I50" s="14" t="str">
        <f>VLOOKUP(E50,[1]Sheet1!$F$297:$M$426,8,0)</f>
        <v>曾宪影</v>
      </c>
      <c r="J50" s="14" t="s">
        <v>94</v>
      </c>
    </row>
    <row r="51" s="1" customFormat="1" ht="20" customHeight="1" spans="1:10">
      <c r="A51" s="11">
        <v>23</v>
      </c>
      <c r="B51" s="12" t="s">
        <v>90</v>
      </c>
      <c r="C51" s="13" t="s">
        <v>12</v>
      </c>
      <c r="D51" s="13" t="s">
        <v>158</v>
      </c>
      <c r="E51" s="13" t="s">
        <v>159</v>
      </c>
      <c r="F51" s="13" t="s">
        <v>160</v>
      </c>
      <c r="G51" s="14" t="str">
        <f>VLOOKUP(E51,[1]Sheet1!$F$297:$M$426,6,0)</f>
        <v>顾元媛</v>
      </c>
      <c r="H51" s="14" t="str">
        <f>VLOOKUP(E51,[1]Sheet1!$F$297:$M$426,7,0)</f>
        <v>吴凯、曾宪影</v>
      </c>
      <c r="I51" s="14" t="str">
        <f>VLOOKUP(E51,[1]Sheet1!$F$297:$M$426,8,0)</f>
        <v>曾宪影</v>
      </c>
      <c r="J51" s="14" t="s">
        <v>94</v>
      </c>
    </row>
    <row r="52" s="1" customFormat="1" ht="20" customHeight="1" spans="1:10">
      <c r="A52" s="11">
        <v>24</v>
      </c>
      <c r="B52" s="12" t="s">
        <v>90</v>
      </c>
      <c r="C52" s="13" t="s">
        <v>47</v>
      </c>
      <c r="D52" s="13" t="s">
        <v>161</v>
      </c>
      <c r="E52" s="13" t="s">
        <v>162</v>
      </c>
      <c r="F52" s="13" t="s">
        <v>163</v>
      </c>
      <c r="G52" s="14" t="str">
        <f>VLOOKUP(E52,[1]Sheet1!$F$297:$M$426,6,0)</f>
        <v>顾元媛</v>
      </c>
      <c r="H52" s="14" t="str">
        <f>VLOOKUP(E52,[1]Sheet1!$F$297:$M$426,7,0)</f>
        <v>吴凯、曾宪影</v>
      </c>
      <c r="I52" s="14" t="str">
        <f>VLOOKUP(E52,[1]Sheet1!$F$297:$M$426,8,0)</f>
        <v>曾宪影</v>
      </c>
      <c r="J52" s="14" t="s">
        <v>94</v>
      </c>
    </row>
    <row r="53" s="1" customFormat="1" ht="20" customHeight="1" spans="1:10">
      <c r="A53" s="11">
        <v>25</v>
      </c>
      <c r="B53" s="12" t="s">
        <v>90</v>
      </c>
      <c r="C53" s="13" t="s">
        <v>47</v>
      </c>
      <c r="D53" s="13" t="s">
        <v>164</v>
      </c>
      <c r="E53" s="13" t="s">
        <v>165</v>
      </c>
      <c r="F53" s="13" t="s">
        <v>59</v>
      </c>
      <c r="G53" s="14" t="str">
        <f>VLOOKUP(E53,[1]Sheet1!$F$297:$M$426,6,0)</f>
        <v>顾元媛</v>
      </c>
      <c r="H53" s="14" t="str">
        <f>VLOOKUP(E53,[1]Sheet1!$F$297:$M$426,7,0)</f>
        <v>吴凯、曾宪影</v>
      </c>
      <c r="I53" s="14" t="str">
        <f>VLOOKUP(E53,[1]Sheet1!$F$297:$M$426,8,0)</f>
        <v>曾宪影</v>
      </c>
      <c r="J53" s="14" t="s">
        <v>94</v>
      </c>
    </row>
    <row r="54" s="1" customFormat="1" ht="20" customHeight="1" spans="1:10">
      <c r="A54" s="11">
        <v>26</v>
      </c>
      <c r="B54" s="12" t="s">
        <v>90</v>
      </c>
      <c r="C54" s="13" t="s">
        <v>47</v>
      </c>
      <c r="D54" s="13" t="s">
        <v>166</v>
      </c>
      <c r="E54" s="13" t="s">
        <v>167</v>
      </c>
      <c r="F54" s="13" t="s">
        <v>168</v>
      </c>
      <c r="G54" s="14" t="str">
        <f>VLOOKUP(E54,[1]Sheet1!$F$297:$M$426,6,0)</f>
        <v>顾元媛</v>
      </c>
      <c r="H54" s="14" t="str">
        <f>VLOOKUP(E54,[1]Sheet1!$F$297:$M$426,7,0)</f>
        <v>吴凯、曾宪影</v>
      </c>
      <c r="I54" s="14" t="str">
        <f>VLOOKUP(E54,[1]Sheet1!$F$297:$M$426,8,0)</f>
        <v>曾宪影</v>
      </c>
      <c r="J54" s="14" t="s">
        <v>94</v>
      </c>
    </row>
    <row r="55" s="1" customFormat="1" ht="20" customHeight="1" spans="1:10">
      <c r="A55" s="11">
        <v>27</v>
      </c>
      <c r="B55" s="12" t="s">
        <v>90</v>
      </c>
      <c r="C55" s="13" t="s">
        <v>47</v>
      </c>
      <c r="D55" s="13" t="s">
        <v>169</v>
      </c>
      <c r="E55" s="13" t="s">
        <v>170</v>
      </c>
      <c r="F55" s="13" t="s">
        <v>171</v>
      </c>
      <c r="G55" s="14" t="str">
        <f>VLOOKUP(E55,[1]Sheet1!$F$297:$M$426,6,0)</f>
        <v>顾元媛</v>
      </c>
      <c r="H55" s="14" t="str">
        <f>VLOOKUP(E55,[1]Sheet1!$F$297:$M$426,7,0)</f>
        <v>吴凯、曾宪影</v>
      </c>
      <c r="I55" s="14" t="str">
        <f>VLOOKUP(E55,[1]Sheet1!$F$297:$M$426,8,0)</f>
        <v>曾宪影</v>
      </c>
      <c r="J55" s="14" t="s">
        <v>94</v>
      </c>
    </row>
    <row r="56" s="1" customFormat="1" ht="20" customHeight="1" spans="1:10">
      <c r="A56" s="11">
        <v>28</v>
      </c>
      <c r="B56" s="12" t="s">
        <v>90</v>
      </c>
      <c r="C56" s="13" t="s">
        <v>47</v>
      </c>
      <c r="D56" s="13" t="s">
        <v>172</v>
      </c>
      <c r="E56" s="13" t="s">
        <v>173</v>
      </c>
      <c r="F56" s="13" t="s">
        <v>174</v>
      </c>
      <c r="G56" s="14" t="str">
        <f>VLOOKUP(E56,[1]Sheet1!$F$297:$M$426,6,0)</f>
        <v>顾元媛</v>
      </c>
      <c r="H56" s="14" t="str">
        <f>VLOOKUP(E56,[1]Sheet1!$F$297:$M$426,7,0)</f>
        <v>吴凯、曾宪影</v>
      </c>
      <c r="I56" s="14" t="str">
        <f>VLOOKUP(E56,[1]Sheet1!$F$297:$M$426,8,0)</f>
        <v>曾宪影</v>
      </c>
      <c r="J56" s="14" t="s">
        <v>94</v>
      </c>
    </row>
    <row r="57" s="1" customFormat="1" ht="20" customHeight="1" spans="1:10">
      <c r="A57" s="11">
        <v>29</v>
      </c>
      <c r="B57" s="12" t="s">
        <v>90</v>
      </c>
      <c r="C57" s="13" t="s">
        <v>47</v>
      </c>
      <c r="D57" s="13" t="s">
        <v>175</v>
      </c>
      <c r="E57" s="13" t="s">
        <v>176</v>
      </c>
      <c r="F57" s="13" t="s">
        <v>177</v>
      </c>
      <c r="G57" s="14" t="str">
        <f>VLOOKUP(E57,[1]Sheet1!$F$297:$M$426,6,0)</f>
        <v>顾元媛</v>
      </c>
      <c r="H57" s="14" t="str">
        <f>VLOOKUP(E57,[1]Sheet1!$F$297:$M$426,7,0)</f>
        <v>吴凯、曾宪影</v>
      </c>
      <c r="I57" s="14" t="str">
        <f>VLOOKUP(E57,[1]Sheet1!$F$297:$M$426,8,0)</f>
        <v>曾宪影</v>
      </c>
      <c r="J57" s="14" t="s">
        <v>94</v>
      </c>
    </row>
    <row r="58" s="1" customFormat="1" ht="20" customHeight="1" spans="1:10">
      <c r="A58" s="11">
        <v>30</v>
      </c>
      <c r="B58" s="12" t="s">
        <v>90</v>
      </c>
      <c r="C58" s="13" t="s">
        <v>47</v>
      </c>
      <c r="D58" s="13" t="s">
        <v>178</v>
      </c>
      <c r="E58" s="13" t="s">
        <v>179</v>
      </c>
      <c r="F58" s="13" t="s">
        <v>180</v>
      </c>
      <c r="G58" s="14" t="str">
        <f>VLOOKUP(E58,[1]Sheet1!$F$297:$M$426,6,0)</f>
        <v>顾元媛</v>
      </c>
      <c r="H58" s="14" t="str">
        <f>VLOOKUP(E58,[1]Sheet1!$F$297:$M$426,7,0)</f>
        <v>吴凯、曾宪影</v>
      </c>
      <c r="I58" s="14" t="str">
        <f>VLOOKUP(E58,[1]Sheet1!$F$297:$M$426,8,0)</f>
        <v>曾宪影</v>
      </c>
      <c r="J58" s="14" t="s">
        <v>94</v>
      </c>
    </row>
    <row r="59" s="1" customFormat="1" ht="20" customHeight="1" spans="1:10">
      <c r="A59" s="11">
        <v>31</v>
      </c>
      <c r="B59" s="15" t="s">
        <v>90</v>
      </c>
      <c r="C59" s="16" t="s">
        <v>47</v>
      </c>
      <c r="D59" s="16" t="s">
        <v>181</v>
      </c>
      <c r="E59" s="16" t="s">
        <v>182</v>
      </c>
      <c r="F59" s="16" t="s">
        <v>183</v>
      </c>
      <c r="G59" s="14" t="str">
        <f>VLOOKUP(E59,[1]Sheet1!$F$297:$M$426,6,0)</f>
        <v>顾元媛</v>
      </c>
      <c r="H59" s="14" t="str">
        <f>VLOOKUP(E59,[1]Sheet1!$F$297:$M$426,7,0)</f>
        <v>吴凯、曾宪影</v>
      </c>
      <c r="I59" s="14" t="str">
        <f>VLOOKUP(E59,[1]Sheet1!$F$297:$M$426,8,0)</f>
        <v>曾宪影</v>
      </c>
      <c r="J59" s="14" t="s">
        <v>94</v>
      </c>
    </row>
    <row r="60" s="1" customFormat="1" ht="20" customHeight="1" spans="1:10">
      <c r="A60" s="11">
        <v>1</v>
      </c>
      <c r="B60" s="12" t="s">
        <v>184</v>
      </c>
      <c r="C60" s="13" t="s">
        <v>12</v>
      </c>
      <c r="D60" s="13" t="s">
        <v>185</v>
      </c>
      <c r="E60" s="13" t="s">
        <v>186</v>
      </c>
      <c r="F60" s="13" t="s">
        <v>187</v>
      </c>
      <c r="G60" s="14" t="str">
        <f>VLOOKUP(E60,[1]Sheet1!$F$297:$M$426,6,0)</f>
        <v>万树</v>
      </c>
      <c r="H60" s="14" t="str">
        <f>VLOOKUP(E60,[1]Sheet1!$F$297:$M$426,7,0)</f>
        <v>汤二子、程瑶</v>
      </c>
      <c r="I60" s="14" t="str">
        <f>VLOOKUP(E60,[1]Sheet1!$F$297:$M$426,8,0)</f>
        <v>程瑶</v>
      </c>
      <c r="J60" s="14" t="s">
        <v>188</v>
      </c>
    </row>
    <row r="61" s="1" customFormat="1" ht="20" customHeight="1" spans="1:10">
      <c r="A61" s="11">
        <v>2</v>
      </c>
      <c r="B61" s="12" t="s">
        <v>184</v>
      </c>
      <c r="C61" s="13" t="s">
        <v>12</v>
      </c>
      <c r="D61" s="13" t="s">
        <v>189</v>
      </c>
      <c r="E61" s="13" t="s">
        <v>190</v>
      </c>
      <c r="F61" s="13" t="s">
        <v>191</v>
      </c>
      <c r="G61" s="14" t="str">
        <f>VLOOKUP(E61,[1]Sheet1!$F$297:$M$426,6,0)</f>
        <v>万树</v>
      </c>
      <c r="H61" s="14" t="str">
        <f>VLOOKUP(E61,[1]Sheet1!$F$297:$M$426,7,0)</f>
        <v>汤二子、程瑶</v>
      </c>
      <c r="I61" s="14" t="str">
        <f>VLOOKUP(E61,[1]Sheet1!$F$297:$M$426,8,0)</f>
        <v>程瑶</v>
      </c>
      <c r="J61" s="14" t="s">
        <v>188</v>
      </c>
    </row>
    <row r="62" s="1" customFormat="1" ht="20" customHeight="1" spans="1:10">
      <c r="A62" s="11">
        <v>3</v>
      </c>
      <c r="B62" s="12" t="s">
        <v>184</v>
      </c>
      <c r="C62" s="13" t="s">
        <v>12</v>
      </c>
      <c r="D62" s="13" t="s">
        <v>192</v>
      </c>
      <c r="E62" s="13" t="s">
        <v>193</v>
      </c>
      <c r="F62" s="13" t="s">
        <v>194</v>
      </c>
      <c r="G62" s="14" t="str">
        <f>VLOOKUP(E62,[1]Sheet1!$F$297:$M$426,6,0)</f>
        <v>万树</v>
      </c>
      <c r="H62" s="14" t="str">
        <f>VLOOKUP(E62,[1]Sheet1!$F$297:$M$426,7,0)</f>
        <v>汤二子、程瑶</v>
      </c>
      <c r="I62" s="14" t="str">
        <f>VLOOKUP(E62,[1]Sheet1!$F$297:$M$426,8,0)</f>
        <v>程瑶</v>
      </c>
      <c r="J62" s="14" t="s">
        <v>188</v>
      </c>
    </row>
    <row r="63" s="1" customFormat="1" ht="20" customHeight="1" spans="1:10">
      <c r="A63" s="11">
        <v>4</v>
      </c>
      <c r="B63" s="12" t="s">
        <v>184</v>
      </c>
      <c r="C63" s="13" t="s">
        <v>12</v>
      </c>
      <c r="D63" s="13" t="s">
        <v>195</v>
      </c>
      <c r="E63" s="13" t="s">
        <v>196</v>
      </c>
      <c r="F63" s="13" t="s">
        <v>197</v>
      </c>
      <c r="G63" s="14" t="str">
        <f>VLOOKUP(E63,[1]Sheet1!$F$297:$M$426,6,0)</f>
        <v>万树</v>
      </c>
      <c r="H63" s="14" t="str">
        <f>VLOOKUP(E63,[1]Sheet1!$F$297:$M$426,7,0)</f>
        <v>汤二子、程瑶</v>
      </c>
      <c r="I63" s="14" t="str">
        <f>VLOOKUP(E63,[1]Sheet1!$F$297:$M$426,8,0)</f>
        <v>程瑶</v>
      </c>
      <c r="J63" s="14" t="s">
        <v>188</v>
      </c>
    </row>
    <row r="64" s="1" customFormat="1" ht="20" customHeight="1" spans="1:10">
      <c r="A64" s="11">
        <v>5</v>
      </c>
      <c r="B64" s="12" t="s">
        <v>184</v>
      </c>
      <c r="C64" s="13" t="s">
        <v>12</v>
      </c>
      <c r="D64" s="13" t="s">
        <v>198</v>
      </c>
      <c r="E64" s="13" t="s">
        <v>199</v>
      </c>
      <c r="F64" s="13" t="s">
        <v>200</v>
      </c>
      <c r="G64" s="14" t="str">
        <f>VLOOKUP(E64,[1]Sheet1!$F$297:$M$426,6,0)</f>
        <v>万树</v>
      </c>
      <c r="H64" s="14" t="str">
        <f>VLOOKUP(E64,[1]Sheet1!$F$297:$M$426,7,0)</f>
        <v>汤二子、程瑶</v>
      </c>
      <c r="I64" s="14" t="str">
        <f>VLOOKUP(E64,[1]Sheet1!$F$297:$M$426,8,0)</f>
        <v>程瑶</v>
      </c>
      <c r="J64" s="14" t="s">
        <v>188</v>
      </c>
    </row>
    <row r="65" s="1" customFormat="1" ht="20" customHeight="1" spans="1:10">
      <c r="A65" s="11">
        <v>6</v>
      </c>
      <c r="B65" s="12" t="s">
        <v>184</v>
      </c>
      <c r="C65" s="13" t="s">
        <v>12</v>
      </c>
      <c r="D65" s="13" t="s">
        <v>201</v>
      </c>
      <c r="E65" s="13" t="s">
        <v>202</v>
      </c>
      <c r="F65" s="13" t="s">
        <v>203</v>
      </c>
      <c r="G65" s="14" t="str">
        <f>VLOOKUP(E65,[1]Sheet1!$F$297:$M$426,6,0)</f>
        <v>万树</v>
      </c>
      <c r="H65" s="14" t="str">
        <f>VLOOKUP(E65,[1]Sheet1!$F$297:$M$426,7,0)</f>
        <v>汤二子、程瑶</v>
      </c>
      <c r="I65" s="14" t="str">
        <f>VLOOKUP(E65,[1]Sheet1!$F$297:$M$426,8,0)</f>
        <v>程瑶</v>
      </c>
      <c r="J65" s="14" t="s">
        <v>188</v>
      </c>
    </row>
    <row r="66" s="1" customFormat="1" ht="20" customHeight="1" spans="1:10">
      <c r="A66" s="11">
        <v>7</v>
      </c>
      <c r="B66" s="12" t="s">
        <v>184</v>
      </c>
      <c r="C66" s="13" t="s">
        <v>12</v>
      </c>
      <c r="D66" s="13" t="s">
        <v>204</v>
      </c>
      <c r="E66" s="13" t="s">
        <v>205</v>
      </c>
      <c r="F66" s="13" t="s">
        <v>206</v>
      </c>
      <c r="G66" s="14" t="str">
        <f>VLOOKUP(E66,[1]Sheet1!$F$297:$M$426,6,0)</f>
        <v>万树</v>
      </c>
      <c r="H66" s="14" t="str">
        <f>VLOOKUP(E66,[1]Sheet1!$F$297:$M$426,7,0)</f>
        <v>汤二子、程瑶</v>
      </c>
      <c r="I66" s="14" t="str">
        <f>VLOOKUP(E66,[1]Sheet1!$F$297:$M$426,8,0)</f>
        <v>程瑶</v>
      </c>
      <c r="J66" s="14" t="s">
        <v>188</v>
      </c>
    </row>
    <row r="67" s="1" customFormat="1" ht="20" customHeight="1" spans="1:10">
      <c r="A67" s="11">
        <v>8</v>
      </c>
      <c r="B67" s="12" t="s">
        <v>184</v>
      </c>
      <c r="C67" s="13" t="s">
        <v>12</v>
      </c>
      <c r="D67" s="13" t="s">
        <v>207</v>
      </c>
      <c r="E67" s="13" t="s">
        <v>208</v>
      </c>
      <c r="F67" s="13" t="s">
        <v>209</v>
      </c>
      <c r="G67" s="14" t="str">
        <f>VLOOKUP(E67,[1]Sheet1!$F$297:$M$426,6,0)</f>
        <v>万树</v>
      </c>
      <c r="H67" s="14" t="str">
        <f>VLOOKUP(E67,[1]Sheet1!$F$297:$M$426,7,0)</f>
        <v>汤二子、程瑶</v>
      </c>
      <c r="I67" s="14" t="str">
        <f>VLOOKUP(E67,[1]Sheet1!$F$297:$M$426,8,0)</f>
        <v>程瑶</v>
      </c>
      <c r="J67" s="14" t="s">
        <v>188</v>
      </c>
    </row>
    <row r="68" s="1" customFormat="1" ht="20" customHeight="1" spans="1:10">
      <c r="A68" s="11">
        <v>9</v>
      </c>
      <c r="B68" s="12" t="s">
        <v>184</v>
      </c>
      <c r="C68" s="13" t="s">
        <v>12</v>
      </c>
      <c r="D68" s="13" t="s">
        <v>210</v>
      </c>
      <c r="E68" s="13" t="s">
        <v>211</v>
      </c>
      <c r="F68" s="13" t="s">
        <v>212</v>
      </c>
      <c r="G68" s="14" t="str">
        <f>VLOOKUP(E68,[1]Sheet1!$F$297:$M$426,6,0)</f>
        <v>万树</v>
      </c>
      <c r="H68" s="14" t="str">
        <f>VLOOKUP(E68,[1]Sheet1!$F$297:$M$426,7,0)</f>
        <v>汤二子、程瑶</v>
      </c>
      <c r="I68" s="14" t="str">
        <f>VLOOKUP(E68,[1]Sheet1!$F$297:$M$426,8,0)</f>
        <v>程瑶</v>
      </c>
      <c r="J68" s="14" t="s">
        <v>188</v>
      </c>
    </row>
    <row r="69" ht="20" customHeight="1" spans="1:10">
      <c r="A69" s="17">
        <v>10</v>
      </c>
      <c r="B69" s="12" t="s">
        <v>184</v>
      </c>
      <c r="C69" s="13" t="s">
        <v>12</v>
      </c>
      <c r="D69" s="13" t="s">
        <v>213</v>
      </c>
      <c r="E69" s="13" t="s">
        <v>214</v>
      </c>
      <c r="F69" s="13" t="s">
        <v>215</v>
      </c>
      <c r="G69" s="14" t="str">
        <f>VLOOKUP(E69,[1]Sheet1!$F$297:$M$426,6,0)</f>
        <v>万树</v>
      </c>
      <c r="H69" s="14" t="str">
        <f>VLOOKUP(E69,[1]Sheet1!$F$297:$M$426,7,0)</f>
        <v>汤二子、程瑶</v>
      </c>
      <c r="I69" s="14" t="str">
        <f>VLOOKUP(E69,[1]Sheet1!$F$297:$M$426,8,0)</f>
        <v>程瑶</v>
      </c>
      <c r="J69" s="14" t="s">
        <v>188</v>
      </c>
    </row>
    <row r="70" ht="20" customHeight="1" spans="1:10">
      <c r="A70" s="17">
        <v>11</v>
      </c>
      <c r="B70" s="12" t="s">
        <v>184</v>
      </c>
      <c r="C70" s="13" t="s">
        <v>12</v>
      </c>
      <c r="D70" s="13" t="s">
        <v>216</v>
      </c>
      <c r="E70" s="13" t="s">
        <v>217</v>
      </c>
      <c r="F70" s="13" t="s">
        <v>62</v>
      </c>
      <c r="G70" s="14" t="str">
        <f>VLOOKUP(E70,[1]Sheet1!$F$297:$M$426,6,0)</f>
        <v>万树</v>
      </c>
      <c r="H70" s="14" t="str">
        <f>VLOOKUP(E70,[1]Sheet1!$F$297:$M$426,7,0)</f>
        <v>汤二子、程瑶</v>
      </c>
      <c r="I70" s="14" t="str">
        <f>VLOOKUP(E70,[1]Sheet1!$F$297:$M$426,8,0)</f>
        <v>程瑶</v>
      </c>
      <c r="J70" s="14" t="s">
        <v>188</v>
      </c>
    </row>
    <row r="71" ht="20" customHeight="1" spans="1:10">
      <c r="A71" s="17">
        <v>12</v>
      </c>
      <c r="B71" s="12" t="s">
        <v>184</v>
      </c>
      <c r="C71" s="13" t="s">
        <v>47</v>
      </c>
      <c r="D71" s="13" t="s">
        <v>218</v>
      </c>
      <c r="E71" s="13" t="s">
        <v>219</v>
      </c>
      <c r="F71" s="13" t="s">
        <v>220</v>
      </c>
      <c r="G71" s="14" t="str">
        <f>VLOOKUP(E71,[1]Sheet1!$F$297:$M$426,6,0)</f>
        <v>万树</v>
      </c>
      <c r="H71" s="14" t="str">
        <f>VLOOKUP(E71,[1]Sheet1!$F$297:$M$426,7,0)</f>
        <v>汤二子、程瑶</v>
      </c>
      <c r="I71" s="14" t="str">
        <f>VLOOKUP(E71,[1]Sheet1!$F$297:$M$426,8,0)</f>
        <v>程瑶</v>
      </c>
      <c r="J71" s="14" t="s">
        <v>188</v>
      </c>
    </row>
    <row r="72" ht="20" customHeight="1" spans="1:10">
      <c r="A72" s="17">
        <v>13</v>
      </c>
      <c r="B72" s="12" t="s">
        <v>184</v>
      </c>
      <c r="C72" s="13" t="s">
        <v>47</v>
      </c>
      <c r="D72" s="13" t="s">
        <v>221</v>
      </c>
      <c r="E72" s="13" t="s">
        <v>222</v>
      </c>
      <c r="F72" s="13" t="s">
        <v>223</v>
      </c>
      <c r="G72" s="14" t="str">
        <f>VLOOKUP(E72,[1]Sheet1!$F$297:$M$426,6,0)</f>
        <v>万树</v>
      </c>
      <c r="H72" s="14" t="str">
        <f>VLOOKUP(E72,[1]Sheet1!$F$297:$M$426,7,0)</f>
        <v>汤二子、程瑶</v>
      </c>
      <c r="I72" s="14" t="str">
        <f>VLOOKUP(E72,[1]Sheet1!$F$297:$M$426,8,0)</f>
        <v>程瑶</v>
      </c>
      <c r="J72" s="14" t="s">
        <v>188</v>
      </c>
    </row>
    <row r="73" ht="20" customHeight="1" spans="1:10">
      <c r="A73" s="17">
        <v>14</v>
      </c>
      <c r="B73" s="12" t="s">
        <v>184</v>
      </c>
      <c r="C73" s="13" t="s">
        <v>47</v>
      </c>
      <c r="D73" s="13" t="s">
        <v>224</v>
      </c>
      <c r="E73" s="13" t="s">
        <v>225</v>
      </c>
      <c r="F73" s="13" t="s">
        <v>226</v>
      </c>
      <c r="G73" s="14" t="str">
        <f>VLOOKUP(E73,[1]Sheet1!$F$297:$M$426,6,0)</f>
        <v>万树</v>
      </c>
      <c r="H73" s="14" t="str">
        <f>VLOOKUP(E73,[1]Sheet1!$F$297:$M$426,7,0)</f>
        <v>汤二子、程瑶</v>
      </c>
      <c r="I73" s="14" t="str">
        <f>VLOOKUP(E73,[1]Sheet1!$F$297:$M$426,8,0)</f>
        <v>程瑶</v>
      </c>
      <c r="J73" s="14" t="s">
        <v>188</v>
      </c>
    </row>
    <row r="74" ht="20" customHeight="1" spans="1:10">
      <c r="A74" s="17">
        <v>15</v>
      </c>
      <c r="B74" s="12" t="s">
        <v>184</v>
      </c>
      <c r="C74" s="13" t="s">
        <v>47</v>
      </c>
      <c r="D74" s="13" t="s">
        <v>227</v>
      </c>
      <c r="E74" s="13" t="s">
        <v>228</v>
      </c>
      <c r="F74" s="13" t="s">
        <v>229</v>
      </c>
      <c r="G74" s="14" t="str">
        <f>VLOOKUP(E74,[1]Sheet1!$F$297:$M$426,6,0)</f>
        <v>万树</v>
      </c>
      <c r="H74" s="14" t="str">
        <f>VLOOKUP(E74,[1]Sheet1!$F$297:$M$426,7,0)</f>
        <v>汤二子、程瑶</v>
      </c>
      <c r="I74" s="14" t="str">
        <f>VLOOKUP(E74,[1]Sheet1!$F$297:$M$426,8,0)</f>
        <v>程瑶</v>
      </c>
      <c r="J74" s="14" t="s">
        <v>188</v>
      </c>
    </row>
    <row r="75" ht="20" customHeight="1" spans="1:10">
      <c r="A75" s="17">
        <v>16</v>
      </c>
      <c r="B75" s="12" t="s">
        <v>184</v>
      </c>
      <c r="C75" s="13" t="s">
        <v>47</v>
      </c>
      <c r="D75" s="13" t="s">
        <v>230</v>
      </c>
      <c r="E75" s="13" t="s">
        <v>231</v>
      </c>
      <c r="F75" s="13" t="s">
        <v>232</v>
      </c>
      <c r="G75" s="14" t="str">
        <f>VLOOKUP(E75,[1]Sheet1!$F$297:$M$426,6,0)</f>
        <v>万树</v>
      </c>
      <c r="H75" s="14" t="str">
        <f>VLOOKUP(E75,[1]Sheet1!$F$297:$M$426,7,0)</f>
        <v>汤二子、程瑶</v>
      </c>
      <c r="I75" s="14" t="str">
        <f>VLOOKUP(E75,[1]Sheet1!$F$297:$M$426,8,0)</f>
        <v>程瑶</v>
      </c>
      <c r="J75" s="14" t="s">
        <v>188</v>
      </c>
    </row>
    <row r="76" ht="20" customHeight="1" spans="1:10">
      <c r="A76" s="17">
        <v>17</v>
      </c>
      <c r="B76" s="12" t="s">
        <v>184</v>
      </c>
      <c r="C76" s="13" t="s">
        <v>47</v>
      </c>
      <c r="D76" s="13" t="s">
        <v>233</v>
      </c>
      <c r="E76" s="13" t="s">
        <v>234</v>
      </c>
      <c r="F76" s="13" t="s">
        <v>235</v>
      </c>
      <c r="G76" s="14" t="str">
        <f>VLOOKUP(E76,[1]Sheet1!$F$297:$M$426,6,0)</f>
        <v>万树</v>
      </c>
      <c r="H76" s="14" t="str">
        <f>VLOOKUP(E76,[1]Sheet1!$F$297:$M$426,7,0)</f>
        <v>汤二子、程瑶</v>
      </c>
      <c r="I76" s="14" t="str">
        <f>VLOOKUP(E76,[1]Sheet1!$F$297:$M$426,8,0)</f>
        <v>程瑶</v>
      </c>
      <c r="J76" s="14" t="s">
        <v>188</v>
      </c>
    </row>
    <row r="77" ht="20" customHeight="1" spans="1:10">
      <c r="A77" s="17">
        <v>18</v>
      </c>
      <c r="B77" s="12" t="s">
        <v>184</v>
      </c>
      <c r="C77" s="13" t="s">
        <v>47</v>
      </c>
      <c r="D77" s="13" t="s">
        <v>236</v>
      </c>
      <c r="E77" s="13" t="s">
        <v>237</v>
      </c>
      <c r="F77" s="13" t="s">
        <v>238</v>
      </c>
      <c r="G77" s="14" t="str">
        <f>VLOOKUP(E77,[1]Sheet1!$F$297:$M$426,6,0)</f>
        <v>万树</v>
      </c>
      <c r="H77" s="14" t="str">
        <f>VLOOKUP(E77,[1]Sheet1!$F$297:$M$426,7,0)</f>
        <v>汤二子、程瑶</v>
      </c>
      <c r="I77" s="14" t="str">
        <f>VLOOKUP(E77,[1]Sheet1!$F$297:$M$426,8,0)</f>
        <v>程瑶</v>
      </c>
      <c r="J77" s="14" t="s">
        <v>188</v>
      </c>
    </row>
    <row r="78" ht="20" customHeight="1" spans="1:10">
      <c r="A78" s="17">
        <v>19</v>
      </c>
      <c r="B78" s="12" t="s">
        <v>184</v>
      </c>
      <c r="C78" s="13" t="s">
        <v>47</v>
      </c>
      <c r="D78" s="13" t="s">
        <v>239</v>
      </c>
      <c r="E78" s="13" t="s">
        <v>240</v>
      </c>
      <c r="F78" s="13" t="s">
        <v>241</v>
      </c>
      <c r="G78" s="14" t="str">
        <f>VLOOKUP(E78,[1]Sheet1!$F$297:$M$426,6,0)</f>
        <v>万树</v>
      </c>
      <c r="H78" s="14" t="str">
        <f>VLOOKUP(E78,[1]Sheet1!$F$297:$M$426,7,0)</f>
        <v>汤二子、程瑶</v>
      </c>
      <c r="I78" s="14" t="str">
        <f>VLOOKUP(E78,[1]Sheet1!$F$297:$M$426,8,0)</f>
        <v>程瑶</v>
      </c>
      <c r="J78" s="14" t="s">
        <v>188</v>
      </c>
    </row>
    <row r="79" ht="20" customHeight="1" spans="1:10">
      <c r="A79" s="17">
        <v>20</v>
      </c>
      <c r="B79" s="12" t="s">
        <v>184</v>
      </c>
      <c r="C79" s="13" t="s">
        <v>47</v>
      </c>
      <c r="D79" s="13" t="s">
        <v>242</v>
      </c>
      <c r="E79" s="13" t="s">
        <v>243</v>
      </c>
      <c r="F79" s="13" t="s">
        <v>244</v>
      </c>
      <c r="G79" s="14" t="str">
        <f>VLOOKUP(E79,[1]Sheet1!$F$297:$M$426,6,0)</f>
        <v>万树</v>
      </c>
      <c r="H79" s="14" t="str">
        <f>VLOOKUP(E79,[1]Sheet1!$F$297:$M$426,7,0)</f>
        <v>汤二子、程瑶</v>
      </c>
      <c r="I79" s="14" t="str">
        <f>VLOOKUP(E79,[1]Sheet1!$F$297:$M$426,8,0)</f>
        <v>程瑶</v>
      </c>
      <c r="J79" s="14" t="s">
        <v>188</v>
      </c>
    </row>
    <row r="80" ht="20" customHeight="1" spans="1:10">
      <c r="A80" s="17">
        <v>21</v>
      </c>
      <c r="B80" s="12" t="s">
        <v>184</v>
      </c>
      <c r="C80" s="13" t="s">
        <v>47</v>
      </c>
      <c r="D80" s="13" t="s">
        <v>245</v>
      </c>
      <c r="E80" s="13" t="s">
        <v>246</v>
      </c>
      <c r="F80" s="13" t="s">
        <v>229</v>
      </c>
      <c r="G80" s="14" t="str">
        <f>VLOOKUP(E80,[1]Sheet1!$F$297:$M$426,6,0)</f>
        <v>万树</v>
      </c>
      <c r="H80" s="14" t="str">
        <f>VLOOKUP(E80,[1]Sheet1!$F$297:$M$426,7,0)</f>
        <v>汤二子、程瑶</v>
      </c>
      <c r="I80" s="14" t="str">
        <f>VLOOKUP(E80,[1]Sheet1!$F$297:$M$426,8,0)</f>
        <v>程瑶</v>
      </c>
      <c r="J80" s="14" t="s">
        <v>188</v>
      </c>
    </row>
    <row r="81" ht="20" customHeight="1" spans="1:10">
      <c r="A81" s="17">
        <v>22</v>
      </c>
      <c r="B81" s="12" t="s">
        <v>184</v>
      </c>
      <c r="C81" s="13" t="s">
        <v>47</v>
      </c>
      <c r="D81" s="13" t="s">
        <v>247</v>
      </c>
      <c r="E81" s="13" t="s">
        <v>248</v>
      </c>
      <c r="F81" s="13" t="s">
        <v>249</v>
      </c>
      <c r="G81" s="14" t="str">
        <f>VLOOKUP(E81,[1]Sheet1!$F$297:$M$426,6,0)</f>
        <v>万树</v>
      </c>
      <c r="H81" s="14" t="str">
        <f>VLOOKUP(E81,[1]Sheet1!$F$297:$M$426,7,0)</f>
        <v>汤二子、程瑶</v>
      </c>
      <c r="I81" s="14" t="str">
        <f>VLOOKUP(E81,[1]Sheet1!$F$297:$M$426,8,0)</f>
        <v>程瑶</v>
      </c>
      <c r="J81" s="14" t="s">
        <v>188</v>
      </c>
    </row>
    <row r="82" ht="20" customHeight="1" spans="1:10">
      <c r="A82" s="17">
        <v>23</v>
      </c>
      <c r="B82" s="12" t="s">
        <v>184</v>
      </c>
      <c r="C82" s="13" t="s">
        <v>47</v>
      </c>
      <c r="D82" s="13" t="s">
        <v>250</v>
      </c>
      <c r="E82" s="13" t="s">
        <v>251</v>
      </c>
      <c r="F82" s="13" t="s">
        <v>252</v>
      </c>
      <c r="G82" s="14" t="str">
        <f>VLOOKUP(E82,[1]Sheet1!$F$297:$M$426,6,0)</f>
        <v>万树</v>
      </c>
      <c r="H82" s="14" t="str">
        <f>VLOOKUP(E82,[1]Sheet1!$F$297:$M$426,7,0)</f>
        <v>汤二子、程瑶</v>
      </c>
      <c r="I82" s="14" t="str">
        <f>VLOOKUP(E82,[1]Sheet1!$F$297:$M$426,8,0)</f>
        <v>程瑶</v>
      </c>
      <c r="J82" s="14" t="s">
        <v>188</v>
      </c>
    </row>
    <row r="83" ht="20" customHeight="1" spans="1:10">
      <c r="A83" s="17">
        <v>24</v>
      </c>
      <c r="B83" s="12" t="s">
        <v>184</v>
      </c>
      <c r="C83" s="13" t="s">
        <v>47</v>
      </c>
      <c r="D83" s="13" t="s">
        <v>253</v>
      </c>
      <c r="E83" s="13" t="s">
        <v>254</v>
      </c>
      <c r="F83" s="13" t="s">
        <v>255</v>
      </c>
      <c r="G83" s="14" t="str">
        <f>VLOOKUP(E83,[1]Sheet1!$F$297:$M$426,6,0)</f>
        <v>万树</v>
      </c>
      <c r="H83" s="14" t="str">
        <f>VLOOKUP(E83,[1]Sheet1!$F$297:$M$426,7,0)</f>
        <v>汤二子、程瑶</v>
      </c>
      <c r="I83" s="14" t="str">
        <f>VLOOKUP(E83,[1]Sheet1!$F$297:$M$426,8,0)</f>
        <v>程瑶</v>
      </c>
      <c r="J83" s="14" t="s">
        <v>188</v>
      </c>
    </row>
    <row r="84" ht="20" customHeight="1" spans="1:10">
      <c r="A84" s="17">
        <v>25</v>
      </c>
      <c r="B84" s="12" t="s">
        <v>184</v>
      </c>
      <c r="C84" s="13" t="s">
        <v>47</v>
      </c>
      <c r="D84" s="13" t="s">
        <v>256</v>
      </c>
      <c r="E84" s="13" t="s">
        <v>257</v>
      </c>
      <c r="F84" s="13" t="s">
        <v>258</v>
      </c>
      <c r="G84" s="14" t="str">
        <f>VLOOKUP(E84,[1]Sheet1!$F$297:$M$426,6,0)</f>
        <v>万树</v>
      </c>
      <c r="H84" s="14" t="str">
        <f>VLOOKUP(E84,[1]Sheet1!$F$297:$M$426,7,0)</f>
        <v>汤二子、程瑶</v>
      </c>
      <c r="I84" s="14" t="str">
        <f>VLOOKUP(E84,[1]Sheet1!$F$297:$M$426,8,0)</f>
        <v>程瑶</v>
      </c>
      <c r="J84" s="14" t="s">
        <v>188</v>
      </c>
    </row>
    <row r="85" ht="20" customHeight="1" spans="1:10">
      <c r="A85" s="17">
        <v>26</v>
      </c>
      <c r="B85" s="12" t="s">
        <v>184</v>
      </c>
      <c r="C85" s="13" t="s">
        <v>47</v>
      </c>
      <c r="D85" s="13" t="s">
        <v>259</v>
      </c>
      <c r="E85" s="13" t="s">
        <v>260</v>
      </c>
      <c r="F85" s="13" t="s">
        <v>261</v>
      </c>
      <c r="G85" s="14" t="str">
        <f>VLOOKUP(E85,[1]Sheet1!$F$297:$M$426,6,0)</f>
        <v>万树</v>
      </c>
      <c r="H85" s="14" t="str">
        <f>VLOOKUP(E85,[1]Sheet1!$F$297:$M$426,7,0)</f>
        <v>汤二子、程瑶</v>
      </c>
      <c r="I85" s="14" t="str">
        <f>VLOOKUP(E85,[1]Sheet1!$F$297:$M$426,8,0)</f>
        <v>程瑶</v>
      </c>
      <c r="J85" s="14" t="s">
        <v>188</v>
      </c>
    </row>
    <row r="86" ht="20" customHeight="1" spans="1:10">
      <c r="A86" s="17">
        <v>27</v>
      </c>
      <c r="B86" s="12" t="s">
        <v>184</v>
      </c>
      <c r="C86" s="13" t="s">
        <v>47</v>
      </c>
      <c r="D86" s="13" t="s">
        <v>262</v>
      </c>
      <c r="E86" s="13" t="s">
        <v>263</v>
      </c>
      <c r="F86" s="13" t="s">
        <v>264</v>
      </c>
      <c r="G86" s="14" t="str">
        <f>VLOOKUP(E86,[1]Sheet1!$F$297:$M$426,6,0)</f>
        <v>万树</v>
      </c>
      <c r="H86" s="14" t="str">
        <f>VLOOKUP(E86,[1]Sheet1!$F$297:$M$426,7,0)</f>
        <v>汤二子、程瑶</v>
      </c>
      <c r="I86" s="14" t="str">
        <f>VLOOKUP(E86,[1]Sheet1!$F$297:$M$426,8,0)</f>
        <v>程瑶</v>
      </c>
      <c r="J86" s="14" t="s">
        <v>188</v>
      </c>
    </row>
    <row r="87" ht="20" customHeight="1" spans="1:10">
      <c r="A87" s="17">
        <v>28</v>
      </c>
      <c r="B87" s="12" t="s">
        <v>184</v>
      </c>
      <c r="C87" s="13" t="s">
        <v>47</v>
      </c>
      <c r="D87" s="13" t="s">
        <v>265</v>
      </c>
      <c r="E87" s="13" t="s">
        <v>266</v>
      </c>
      <c r="F87" s="13" t="s">
        <v>267</v>
      </c>
      <c r="G87" s="14" t="str">
        <f>VLOOKUP(E87,[1]Sheet1!$F$297:$M$426,6,0)</f>
        <v>万树</v>
      </c>
      <c r="H87" s="14" t="str">
        <f>VLOOKUP(E87,[1]Sheet1!$F$297:$M$426,7,0)</f>
        <v>汤二子、程瑶</v>
      </c>
      <c r="I87" s="14" t="str">
        <f>VLOOKUP(E87,[1]Sheet1!$F$297:$M$426,8,0)</f>
        <v>程瑶</v>
      </c>
      <c r="J87" s="14" t="s">
        <v>188</v>
      </c>
    </row>
    <row r="88" ht="20" customHeight="1" spans="1:10">
      <c r="A88" s="17">
        <v>29</v>
      </c>
      <c r="B88" s="12" t="s">
        <v>184</v>
      </c>
      <c r="C88" s="13" t="s">
        <v>47</v>
      </c>
      <c r="D88" s="13" t="s">
        <v>268</v>
      </c>
      <c r="E88" s="13" t="s">
        <v>269</v>
      </c>
      <c r="F88" s="13" t="s">
        <v>270</v>
      </c>
      <c r="G88" s="14" t="str">
        <f>VLOOKUP(E88,[1]Sheet1!$F$297:$M$426,6,0)</f>
        <v>万树</v>
      </c>
      <c r="H88" s="14" t="str">
        <f>VLOOKUP(E88,[1]Sheet1!$F$297:$M$426,7,0)</f>
        <v>汤二子、程瑶</v>
      </c>
      <c r="I88" s="14" t="str">
        <f>VLOOKUP(E88,[1]Sheet1!$F$297:$M$426,8,0)</f>
        <v>程瑶</v>
      </c>
      <c r="J88" s="14" t="s">
        <v>188</v>
      </c>
    </row>
  </sheetData>
  <mergeCells count="1">
    <mergeCell ref="A1:J2"/>
  </mergeCells>
  <pageMargins left="0.751388888888889" right="0.751388888888889" top="0.590277777777778" bottom="1.14166666666667" header="0.239583333333333" footer="0.590277777777778"/>
  <pageSetup paperSize="9" scale="93" orientation="landscape" horizontalDpi="600"/>
  <headerFooter>
    <oddFooter>&amp;L答辩组注意事项：1、检查签名（学院审核意见、答辩委员会主任签字除外）、日期；2、若论文题目与本页不同，请在本页上修改；3、请在本页上填写指导成绩【指导记录中“论文成绩”】、答辩成绩【成绩评定表中“论文答辩成绩”】、最终成绩【成绩评定表中“复评总分”】，答辩结束后将表交李希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财政一辩学生分组安排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2021-05-24T06:43:47Z</dcterms:created>
  <dcterms:modified xsi:type="dcterms:W3CDTF">2021-05-24T06:44:18Z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